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31" activeTab="3"/>
  </bookViews>
  <sheets>
    <sheet name="Инструкция" sheetId="1" r:id="rId1"/>
    <sheet name="Титульный" sheetId="2" r:id="rId2"/>
    <sheet name="Доступ" sheetId="3" r:id="rId3"/>
    <sheet name="Сведения о резерве мощностей" sheetId="4" r:id="rId4"/>
    <sheet name="Проверка" sheetId="5" r:id="rId5"/>
    <sheet name="modWindowClipboard" sheetId="6" state="veryHidden" r:id="rId6"/>
    <sheet name="Паспорт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TitleSheetHeaders" sheetId="19" state="veryHidden" r:id="rId19"/>
    <sheet name="modServiceModule" sheetId="20" state="veryHidden" r:id="rId20"/>
    <sheet name="modClassifierValidate" sheetId="21" state="veryHidden" r:id="rId21"/>
  </sheets>
  <definedNames>
    <definedName name="activity">'Титульный'!$F$20</definedName>
    <definedName name="fil">'Титульный'!$F$15</definedName>
    <definedName name="fil_flag">'Титульный'!$F$11</definedName>
    <definedName name="god">'Титульный'!$F$9</definedName>
    <definedName name="IDGrBoiler">'TEHSHEET'!$K$2:$K$11</definedName>
    <definedName name="inn">'Титульный'!$F$17</definedName>
    <definedName name="inn_zag">'Титульный'!$E$17</definedName>
    <definedName name="IsTaxpayer">'Титульный'!$F$26</definedName>
    <definedName name="kind_of_activity">'TEHSHEET'!$M$2:$M$8</definedName>
    <definedName name="kpp">'Титульный'!$F$18</definedName>
    <definedName name="kpp_zag">'Титульный'!$E$18</definedName>
    <definedName name="kvartal">'TEHSHEET'!$H$2:$H$5</definedName>
    <definedName name="LIST_MR_MO_OKTMO">'REESTR_MO'!$A$2:$C$1117</definedName>
    <definedName name="LIST_ORG_TBO">'REESTR_ORG'!$B$2:$B$56</definedName>
    <definedName name="LIST_ORG_VO">'REESTR_ORG'!$B$2:$B$94</definedName>
    <definedName name="LIST_ORG_VS">'REESTR_ORG'!$B$2:$D$197</definedName>
    <definedName name="LIST_ORG_WARM">'REESTR_ORG'!$A$2:$H$224</definedName>
    <definedName name="logic">'TEHSHEET'!$B$2:$B$3</definedName>
    <definedName name="mo">'Титульный'!$G$23</definedName>
    <definedName name="MO_LIST_10">'REESTR_MO'!$B$232:$B$265</definedName>
    <definedName name="MO_LIST_11">'REESTR_MO'!$B$266:$B$280</definedName>
    <definedName name="MO_LIST_12">'REESTR_MO'!$B$281:$B$298</definedName>
    <definedName name="MO_LIST_13">'REESTR_MO'!$B$299:$B$320</definedName>
    <definedName name="MO_LIST_14">'REESTR_MO'!$B$321:$B$343</definedName>
    <definedName name="MO_LIST_15">'REESTR_MO'!$B$344:$B$378</definedName>
    <definedName name="MO_LIST_16">'REESTR_MO'!$B$379:$B$400</definedName>
    <definedName name="MO_LIST_17">'REESTR_MO'!$B$401:$B$433</definedName>
    <definedName name="MO_LIST_18">'REESTR_MO'!$B$434</definedName>
    <definedName name="MO_LIST_19">'REESTR_MO'!$B$435:$B$436</definedName>
    <definedName name="MO_LIST_2">'REESTR_MO'!$B$2:$B$27</definedName>
    <definedName name="MO_LIST_20">'REESTR_MO'!$B$437:$B$458</definedName>
    <definedName name="MO_LIST_21">'REESTR_MO'!$B$459:$B$478</definedName>
    <definedName name="MO_LIST_22">'REESTR_MO'!$B$479:$B$505</definedName>
    <definedName name="MO_LIST_23">'REESTR_MO'!$B$506:$B$535</definedName>
    <definedName name="MO_LIST_24">'REESTR_MO'!$B$536:$B$555</definedName>
    <definedName name="MO_LIST_25">'REESTR_MO'!$B$556:$B$579</definedName>
    <definedName name="MO_LIST_26">'REESTR_MO'!$B$580:$B$613</definedName>
    <definedName name="MO_LIST_27">'REESTR_MO'!$B$614:$B$642</definedName>
    <definedName name="MO_LIST_28">'REESTR_MO'!$B$643:$B$671</definedName>
    <definedName name="MO_LIST_29">'REESTR_MO'!$B$672:$B$709</definedName>
    <definedName name="MO_LIST_3">'REESTR_MO'!$B$28:$B$59</definedName>
    <definedName name="MO_LIST_30">'REESTR_MO'!$B$710:$B$728</definedName>
    <definedName name="MO_LIST_31">'REESTR_MO'!$B$729:$B$752</definedName>
    <definedName name="MO_LIST_32">'REESTR_MO'!$B$753:$B$774</definedName>
    <definedName name="MO_LIST_33">'REESTR_MO'!$B$775:$B$795</definedName>
    <definedName name="MO_LIST_34">'REESTR_MO'!$B$796:$B$813</definedName>
    <definedName name="MO_LIST_35">'REESTR_MO'!$B$814:$B$843</definedName>
    <definedName name="MO_LIST_36">'REESTR_MO'!$B$844:$B$868</definedName>
    <definedName name="MO_LIST_37">'REESTR_MO'!$B$869:$B$900</definedName>
    <definedName name="MO_LIST_38">'REESTR_MO'!$B$901:$B$924</definedName>
    <definedName name="MO_LIST_39">'REESTR_MO'!$B$925:$B$951</definedName>
    <definedName name="MO_LIST_4">'REESTR_MO'!$B$60:$B$84</definedName>
    <definedName name="MO_LIST_40">'REESTR_MO'!$B$952:$B$973</definedName>
    <definedName name="MO_LIST_41">'REESTR_MO'!$B$974:$B$1010</definedName>
    <definedName name="MO_LIST_42">'REESTR_MO'!$B$1011:$B$1036</definedName>
    <definedName name="MO_LIST_43">'REESTR_MO'!$B$1037:$B$1052</definedName>
    <definedName name="MO_LIST_44">'REESTR_MO'!$B$1053:$B$1074</definedName>
    <definedName name="MO_LIST_45">'REESTR_MO'!$B$1075:$B$1102</definedName>
    <definedName name="MO_LIST_46">'REESTR_MO'!$B$1103:$B$1117</definedName>
    <definedName name="MO_LIST_47">'REESTR'!$B$435</definedName>
    <definedName name="MO_LIST_5">'REESTR_MO'!$B$85:$B$115</definedName>
    <definedName name="MO_LIST_6">'REESTR_MO'!$B$116:$B$139</definedName>
    <definedName name="MO_LIST_7">'REESTR_MO'!$B$140:$B$163</definedName>
    <definedName name="MO_LIST_8">'REESTR_MO'!$B$164:$B$205</definedName>
    <definedName name="MO_LIST_9">'REESTR_MO'!$B$206:$B$231</definedName>
    <definedName name="MO_Range">'REESTR'!$K$1:$K$1116</definedName>
    <definedName name="mo_zag">'Титульный'!$E$23:$E$24</definedName>
    <definedName name="mr">'Титульный'!$G$22</definedName>
    <definedName name="MR_LIST">'REESTR_MO'!$D$2:$D$46</definedName>
    <definedName name="mr_zag">'Титульный'!$E$22</definedName>
    <definedName name="MUNRAION">'TEHSHEET'!$A$2:$A$48</definedName>
    <definedName name="oktmo">'Титульный'!$G$24</definedName>
    <definedName name="oktmo_n">'Титульный'!$G$24</definedName>
    <definedName name="org">'Титульный'!$F$13</definedName>
    <definedName name="org_zag">'Титульный'!$E$13</definedName>
    <definedName name="prd2">'Титульный'!$G$9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'REESTR'!$A$2:$H$11</definedName>
    <definedName name="reg_name">'Титульный'!$E$7</definedName>
    <definedName name="REGION">'TEHSHEET'!$A$1</definedName>
    <definedName name="region_name">'Титульный'!$E$7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tsh_low_form">'TEHSHEET'!$N$2:$N$10</definedName>
    <definedName name="tsh_vidD">'TEHSHEET'!$M$2:$M$5</definedName>
    <definedName name="version">'Инструкция'!$M$4</definedName>
    <definedName name="YEAR">'TEHSHEET'!$I$2:$I$8</definedName>
  </definedNames>
  <calcPr fullCalcOnLoad="1"/>
</workbook>
</file>

<file path=xl/sharedStrings.xml><?xml version="1.0" encoding="utf-8"?>
<sst xmlns="http://schemas.openxmlformats.org/spreadsheetml/2006/main" count="5603" uniqueCount="3133">
  <si>
    <t>Сельские поселения Лаишевского муниципального района/</t>
  </si>
  <si>
    <t>92634400</t>
  </si>
  <si>
    <t>92634468</t>
  </si>
  <si>
    <t>92634472</t>
  </si>
  <si>
    <t>92634480</t>
  </si>
  <si>
    <t>92634486</t>
  </si>
  <si>
    <t>92634488</t>
  </si>
  <si>
    <t>92634492</t>
  </si>
  <si>
    <t>92636405</t>
  </si>
  <si>
    <t>Городские поселения Лениногорского муниципального района/</t>
  </si>
  <si>
    <t>92636100</t>
  </si>
  <si>
    <t>92636410</t>
  </si>
  <si>
    <t>92636412</t>
  </si>
  <si>
    <t>92636415</t>
  </si>
  <si>
    <t>92636418</t>
  </si>
  <si>
    <t>92636419</t>
  </si>
  <si>
    <t>92636420</t>
  </si>
  <si>
    <t>92636425</t>
  </si>
  <si>
    <t>Лениногорский</t>
  </si>
  <si>
    <t>92636000</t>
  </si>
  <si>
    <t>92636435</t>
  </si>
  <si>
    <t>92636437</t>
  </si>
  <si>
    <t>92636440</t>
  </si>
  <si>
    <t>92636445</t>
  </si>
  <si>
    <t>92636447</t>
  </si>
  <si>
    <t>92636450</t>
  </si>
  <si>
    <t>92636455</t>
  </si>
  <si>
    <t>Сельские поселения Лениногорского муниципального района/</t>
  </si>
  <si>
    <t>92636400</t>
  </si>
  <si>
    <t>92636460</t>
  </si>
  <si>
    <t>92636465</t>
  </si>
  <si>
    <t>92636470</t>
  </si>
  <si>
    <t>92636475</t>
  </si>
  <si>
    <t>92636480</t>
  </si>
  <si>
    <t>92636485</t>
  </si>
  <si>
    <t>92636490</t>
  </si>
  <si>
    <t>92636495</t>
  </si>
  <si>
    <t>92638403</t>
  </si>
  <si>
    <t>92638406</t>
  </si>
  <si>
    <t>Городские поселения Мамадышского муниципального района/</t>
  </si>
  <si>
    <t>92638100</t>
  </si>
  <si>
    <t>92638412</t>
  </si>
  <si>
    <t>92638415</t>
  </si>
  <si>
    <t>92638418</t>
  </si>
  <si>
    <t>92638421</t>
  </si>
  <si>
    <t>92638424</t>
  </si>
  <si>
    <t>92638427</t>
  </si>
  <si>
    <t>92638430</t>
  </si>
  <si>
    <t>92638433</t>
  </si>
  <si>
    <t>92638436</t>
  </si>
  <si>
    <t>92638439</t>
  </si>
  <si>
    <t>92638442</t>
  </si>
  <si>
    <t>Мамадышский</t>
  </si>
  <si>
    <t>92638000</t>
  </si>
  <si>
    <t>92638448</t>
  </si>
  <si>
    <t>92638451</t>
  </si>
  <si>
    <t>92638454</t>
  </si>
  <si>
    <t>92638457</t>
  </si>
  <si>
    <t>92638460</t>
  </si>
  <si>
    <t>92638463</t>
  </si>
  <si>
    <t>92638466</t>
  </si>
  <si>
    <t>92638469</t>
  </si>
  <si>
    <t>92638471</t>
  </si>
  <si>
    <t>92638472</t>
  </si>
  <si>
    <t>Сельские поселения Мамадышского муниципального района/</t>
  </si>
  <si>
    <t>92638400</t>
  </si>
  <si>
    <t>92638475</t>
  </si>
  <si>
    <t>92638478</t>
  </si>
  <si>
    <t>92638480</t>
  </si>
  <si>
    <t>92638481</t>
  </si>
  <si>
    <t>92638484</t>
  </si>
  <si>
    <t>92638487</t>
  </si>
  <si>
    <t>92638490</t>
  </si>
  <si>
    <t>92638493</t>
  </si>
  <si>
    <t>92638495</t>
  </si>
  <si>
    <t>92638498</t>
  </si>
  <si>
    <t>92639403</t>
  </si>
  <si>
    <t>92639410</t>
  </si>
  <si>
    <t>92639415</t>
  </si>
  <si>
    <t>Городские поселения Менделеевского муниципального района/</t>
  </si>
  <si>
    <t>92639100</t>
  </si>
  <si>
    <t>92639418</t>
  </si>
  <si>
    <t>92639428</t>
  </si>
  <si>
    <t>Менделеевский</t>
  </si>
  <si>
    <t>92639000</t>
  </si>
  <si>
    <t>92639440</t>
  </si>
  <si>
    <t>92639441</t>
  </si>
  <si>
    <t>92639443</t>
  </si>
  <si>
    <t>Сельские поселения Менделеевского муниципального района/</t>
  </si>
  <si>
    <t>92639400</t>
  </si>
  <si>
    <t>92639464</t>
  </si>
  <si>
    <t>92639480</t>
  </si>
  <si>
    <t>92639485</t>
  </si>
  <si>
    <t>92639488</t>
  </si>
  <si>
    <t>92640404</t>
  </si>
  <si>
    <t>92640408</t>
  </si>
  <si>
    <t>92640412</t>
  </si>
  <si>
    <t>92640416</t>
  </si>
  <si>
    <t>92655433</t>
  </si>
  <si>
    <t>Городские поселения Тетюшского муниципального района/</t>
  </si>
  <si>
    <t>92655100</t>
  </si>
  <si>
    <t>92655436</t>
  </si>
  <si>
    <t>92655437</t>
  </si>
  <si>
    <t>92655438</t>
  </si>
  <si>
    <t>92655440</t>
  </si>
  <si>
    <t>92655444</t>
  </si>
  <si>
    <t>92655448</t>
  </si>
  <si>
    <t>92655406</t>
  </si>
  <si>
    <t>92655456</t>
  </si>
  <si>
    <t>92655458</t>
  </si>
  <si>
    <t>92655459</t>
  </si>
  <si>
    <t>92655460</t>
  </si>
  <si>
    <t>92655464</t>
  </si>
  <si>
    <t>92655468</t>
  </si>
  <si>
    <t>92655474</t>
  </si>
  <si>
    <t>Сельские поселения Тетюшского муниципального района/</t>
  </si>
  <si>
    <t>92655400</t>
  </si>
  <si>
    <t>92655476</t>
  </si>
  <si>
    <t>Тетюшский</t>
  </si>
  <si>
    <t>92655000</t>
  </si>
  <si>
    <t>92655479</t>
  </si>
  <si>
    <t>92655480</t>
  </si>
  <si>
    <t>92655484</t>
  </si>
  <si>
    <t>92655488</t>
  </si>
  <si>
    <t>92655489</t>
  </si>
  <si>
    <t>92657405</t>
  </si>
  <si>
    <t>92657415</t>
  </si>
  <si>
    <t>92657426</t>
  </si>
  <si>
    <t>92657425</t>
  </si>
  <si>
    <t>92657428</t>
  </si>
  <si>
    <t>92657430</t>
  </si>
  <si>
    <t>92657431</t>
  </si>
  <si>
    <t>92657435</t>
  </si>
  <si>
    <t>92657437</t>
  </si>
  <si>
    <t>92657438</t>
  </si>
  <si>
    <t>92657439</t>
  </si>
  <si>
    <t>92657455</t>
  </si>
  <si>
    <t>Сельские поселения Тукаевского муниципального района/</t>
  </si>
  <si>
    <t>92657400</t>
  </si>
  <si>
    <t>92657465</t>
  </si>
  <si>
    <t>92657469</t>
  </si>
  <si>
    <t>92657471</t>
  </si>
  <si>
    <t>92657474</t>
  </si>
  <si>
    <t>Тукаевский</t>
  </si>
  <si>
    <t>92657000</t>
  </si>
  <si>
    <t>92657483</t>
  </si>
  <si>
    <t>92657492</t>
  </si>
  <si>
    <t>92656403</t>
  </si>
  <si>
    <t>92656404</t>
  </si>
  <si>
    <t>92656405</t>
  </si>
  <si>
    <t>92656410</t>
  </si>
  <si>
    <t>92656413</t>
  </si>
  <si>
    <t>92656415</t>
  </si>
  <si>
    <t>92656418</t>
  </si>
  <si>
    <t>92656425</t>
  </si>
  <si>
    <t>92656435</t>
  </si>
  <si>
    <t>Сельские поселения Тюлячинского муниципального района/</t>
  </si>
  <si>
    <t>92656400</t>
  </si>
  <si>
    <t>92656440</t>
  </si>
  <si>
    <t>Тюлячинский</t>
  </si>
  <si>
    <t>92656000</t>
  </si>
  <si>
    <t>92656450</t>
  </si>
  <si>
    <t>92656455</t>
  </si>
  <si>
    <t>92658405</t>
  </si>
  <si>
    <t>92658410</t>
  </si>
  <si>
    <t>92658415</t>
  </si>
  <si>
    <t>92658420</t>
  </si>
  <si>
    <t>92658422</t>
  </si>
  <si>
    <t>92658430</t>
  </si>
  <si>
    <t>92658435</t>
  </si>
  <si>
    <t>92658438</t>
  </si>
  <si>
    <t>92658440</t>
  </si>
  <si>
    <t>92658442</t>
  </si>
  <si>
    <t>92658445</t>
  </si>
  <si>
    <t>92658450</t>
  </si>
  <si>
    <t>Сельские поселения Черемшанского муниципального района/</t>
  </si>
  <si>
    <t>92658400</t>
  </si>
  <si>
    <t>92658455</t>
  </si>
  <si>
    <t>92658425</t>
  </si>
  <si>
    <t>92658460</t>
  </si>
  <si>
    <t>92658462</t>
  </si>
  <si>
    <t>92658465</t>
  </si>
  <si>
    <t>Черемшанский</t>
  </si>
  <si>
    <t>92658000</t>
  </si>
  <si>
    <t>92658475</t>
  </si>
  <si>
    <t>92659403</t>
  </si>
  <si>
    <t>92659409</t>
  </si>
  <si>
    <t>92659412</t>
  </si>
  <si>
    <t>92659414</t>
  </si>
  <si>
    <t>Городские поселения Чистопольского муниципального района/</t>
  </si>
  <si>
    <t>92659100</t>
  </si>
  <si>
    <t>92659418</t>
  </si>
  <si>
    <t>92659423</t>
  </si>
  <si>
    <t>92659430</t>
  </si>
  <si>
    <t>92659438</t>
  </si>
  <si>
    <t>92659441</t>
  </si>
  <si>
    <t>92659447</t>
  </si>
  <si>
    <t>92659450</t>
  </si>
  <si>
    <t>92659453</t>
  </si>
  <si>
    <t>92659455</t>
  </si>
  <si>
    <t>Сельские поселения Чистопольского муниципального района/</t>
  </si>
  <si>
    <t>92659400</t>
  </si>
  <si>
    <t>92659462</t>
  </si>
  <si>
    <t>92659468</t>
  </si>
  <si>
    <t>92659471</t>
  </si>
  <si>
    <t>92659474</t>
  </si>
  <si>
    <t>92659475</t>
  </si>
  <si>
    <t>92659477</t>
  </si>
  <si>
    <t>92659486</t>
  </si>
  <si>
    <t>Чистопольский</t>
  </si>
  <si>
    <t>92659000</t>
  </si>
  <si>
    <t>92659492</t>
  </si>
  <si>
    <t>92659489</t>
  </si>
  <si>
    <t>92659495</t>
  </si>
  <si>
    <t>92654401</t>
  </si>
  <si>
    <t>92654402</t>
  </si>
  <si>
    <t>92654408</t>
  </si>
  <si>
    <t>92654405</t>
  </si>
  <si>
    <t>Городские поселения Ютазинского муниципального района/</t>
  </si>
  <si>
    <t>ОАО "Терсинские коммунальные сети"</t>
  </si>
  <si>
    <t>1601006351</t>
  </si>
  <si>
    <t>ОАО "Водоканалсервис"</t>
  </si>
  <si>
    <t>1658051052</t>
  </si>
  <si>
    <t>164302001</t>
  </si>
  <si>
    <t>164302002</t>
  </si>
  <si>
    <t>Русско-Акташское</t>
  </si>
  <si>
    <t>МУП "Атнинское ЖКХ"</t>
  </si>
  <si>
    <t>1610002473</t>
  </si>
  <si>
    <t>161001001</t>
  </si>
  <si>
    <t>ОАО "Балтасинское МПП ЖКХ"</t>
  </si>
  <si>
    <t>1612005906</t>
  </si>
  <si>
    <t>ОАО "Дрожжановские коммунальные сети"</t>
  </si>
  <si>
    <t>1617003356</t>
  </si>
  <si>
    <t>ООО "Коммунальные сети Дрожжаное"</t>
  </si>
  <si>
    <t>1617004014</t>
  </si>
  <si>
    <t>ОАО "Елабужское предприятие тепловых сетей"</t>
  </si>
  <si>
    <t>1646020589</t>
  </si>
  <si>
    <t>ООО "МПП Комэнерго"</t>
  </si>
  <si>
    <t>1648014728</t>
  </si>
  <si>
    <t>ЛПУ профсоюзов санаторий "Васильевский"</t>
  </si>
  <si>
    <t>1620000411</t>
  </si>
  <si>
    <t>162001001</t>
  </si>
  <si>
    <t>ОАО "Осиновские инженерные сети"</t>
  </si>
  <si>
    <t>1648018708</t>
  </si>
  <si>
    <t>165701001</t>
  </si>
  <si>
    <t>165801001</t>
  </si>
  <si>
    <t>МУП "Нижневязовской жилкомсервис"</t>
  </si>
  <si>
    <t>1648020986</t>
  </si>
  <si>
    <t>ООО "Раифские коммунальные сети"</t>
  </si>
  <si>
    <t>1648020640</t>
  </si>
  <si>
    <t>ОАО "Камско-Устьинские коммунальные сети"</t>
  </si>
  <si>
    <t>1622005013</t>
  </si>
  <si>
    <t>ОАО "Куйбышевско-Затонские коммунальные сети"</t>
  </si>
  <si>
    <t>1622005020</t>
  </si>
  <si>
    <t>ООО "Лаишевский Коммунальный Сервис"</t>
  </si>
  <si>
    <t>1624010851</t>
  </si>
  <si>
    <t>ООО "РСК" Инженерные Технологии"</t>
  </si>
  <si>
    <t>1624010844</t>
  </si>
  <si>
    <t>ОАО "Шугуровское МПП"</t>
  </si>
  <si>
    <t>1649011720</t>
  </si>
  <si>
    <t>ЗАО "Татгазэнерго"</t>
  </si>
  <si>
    <t>1655098239</t>
  </si>
  <si>
    <t>162702001</t>
  </si>
  <si>
    <t>ЛПУ профсоюзов санаторий "Ижминводы"</t>
  </si>
  <si>
    <t>1627000509</t>
  </si>
  <si>
    <t>ОАО "Коммунальные сети Мензелинского района"</t>
  </si>
  <si>
    <t>1628006905</t>
  </si>
  <si>
    <t>ОАО "Муслюмовские инженерные сети"</t>
  </si>
  <si>
    <t>1629003801</t>
  </si>
  <si>
    <t>ОАО "Водопроводно-канализационное и энергетическое хозяйство"</t>
  </si>
  <si>
    <t>1651035245</t>
  </si>
  <si>
    <t>ОАО "Нижнекамскнефтехим"</t>
  </si>
  <si>
    <t>1651000010</t>
  </si>
  <si>
    <t>997350001</t>
  </si>
  <si>
    <t>ООО "ЖКХ-Сервис"</t>
  </si>
  <si>
    <t>1651045807</t>
  </si>
  <si>
    <t>ООО "Комсервис-Теплоэнергетик"</t>
  </si>
  <si>
    <t>1651036873</t>
  </si>
  <si>
    <t>ООО "Шереметьевский ЖилСтройСервис"</t>
  </si>
  <si>
    <t>1651045420</t>
  </si>
  <si>
    <t>ООО ПСФ "Сарман"</t>
  </si>
  <si>
    <t>1651007431</t>
  </si>
  <si>
    <t>163101001</t>
  </si>
  <si>
    <t>ООО "Новошешминское МПП ЖКХ"</t>
  </si>
  <si>
    <t>1631003213</t>
  </si>
  <si>
    <t>ОАО "Кощаковские инженерные сети"</t>
  </si>
  <si>
    <t>1633605510</t>
  </si>
  <si>
    <t>ОАО "МПП ЖКХ Пестречинского района Коммунальные сети"</t>
  </si>
  <si>
    <t>1633605630</t>
  </si>
  <si>
    <t>163602001</t>
  </si>
  <si>
    <t>165202001</t>
  </si>
  <si>
    <t>ЗАО "Сетевая компания "Энерготехника"</t>
  </si>
  <si>
    <t>1660110837</t>
  </si>
  <si>
    <t>ООО "Индустриальный парк "Химград"</t>
  </si>
  <si>
    <t>1658033712</t>
  </si>
  <si>
    <t>168150001</t>
  </si>
  <si>
    <t>Багряж-Никольское</t>
  </si>
  <si>
    <t>Новонадыровское</t>
  </si>
  <si>
    <t>Ямашское</t>
  </si>
  <si>
    <t>92654100</t>
  </si>
  <si>
    <t>92654412</t>
  </si>
  <si>
    <t>92654420</t>
  </si>
  <si>
    <t>Сельские поселения Ютазинского муниципального района/</t>
  </si>
  <si>
    <t>92654400</t>
  </si>
  <si>
    <t>92654435</t>
  </si>
  <si>
    <t>92654440</t>
  </si>
  <si>
    <t>92654445</t>
  </si>
  <si>
    <t>Ютазинский</t>
  </si>
  <si>
    <t>92654000</t>
  </si>
  <si>
    <t>92654455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</si>
  <si>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</si>
  <si>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</si>
  <si>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</si>
  <si>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</si>
  <si>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</si>
  <si>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</si>
  <si>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</si>
  <si>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</si>
  <si>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</si>
  <si>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</si>
  <si>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</si>
  <si>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</si>
  <si>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</si>
  <si>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</si>
  <si>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</si>
  <si>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</si>
  <si>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</si>
  <si>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</si>
  <si>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</si>
  <si>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</si>
  <si>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</si>
  <si>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</si>
  <si>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</si>
  <si>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</si>
  <si>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</si>
  <si>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</si>
  <si>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</si>
  <si>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</si>
  <si>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</si>
  <si>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</si>
  <si>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</si>
  <si>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</si>
  <si>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</si>
  <si>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</si>
  <si>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</si>
  <si>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</si>
  <si>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</si>
  <si>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</si>
  <si>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</si>
  <si>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</si>
  <si>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</si>
  <si>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</si>
  <si>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</si>
  <si>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</si>
  <si>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</si>
  <si>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</si>
  <si>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</si>
  <si>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</si>
  <si>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</si>
  <si>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</si>
  <si>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</si>
  <si>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</si>
  <si>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</si>
  <si>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</si>
  <si>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</si>
  <si>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</si>
  <si>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</si>
  <si>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</si>
  <si>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</si>
  <si>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</si>
  <si>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</si>
  <si>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</si>
  <si>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</si>
  <si>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</si>
  <si>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</si>
  <si>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</si>
  <si>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</si>
  <si>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</si>
  <si>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</si>
  <si>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</si>
  <si>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</si>
  <si>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</si>
  <si>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</si>
  <si>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</si>
  <si>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</si>
  <si>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</si>
  <si>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</t>
  </si>
  <si>
    <t>Челябинская область</t>
  </si>
  <si>
    <t>Чеченская республика</t>
  </si>
  <si>
    <t>Нижнекондратинское</t>
  </si>
  <si>
    <t>Совхозно-Галактионовское</t>
  </si>
  <si>
    <t>Староромашкинское</t>
  </si>
  <si>
    <t>Татарско-Баганинское</t>
  </si>
  <si>
    <t>Татарско-Елтанское</t>
  </si>
  <si>
    <t>Татарско-Сарсазское</t>
  </si>
  <si>
    <t>Татарско-Толкишское</t>
  </si>
  <si>
    <t>Четырчинское</t>
  </si>
  <si>
    <t>Чистопольско-Высельское</t>
  </si>
  <si>
    <t>Чистопольское</t>
  </si>
  <si>
    <t>Чувашско-Елтанское</t>
  </si>
  <si>
    <t>Абсалямовское</t>
  </si>
  <si>
    <t>Байрякинское</t>
  </si>
  <si>
    <t>Байряки-Тамакское</t>
  </si>
  <si>
    <t>Дым-Тамакское</t>
  </si>
  <si>
    <t>Каракашлинское</t>
  </si>
  <si>
    <t>Поселок Уруссу</t>
  </si>
  <si>
    <t>Старокаразерикское</t>
  </si>
  <si>
    <t>Ташкичуйское</t>
  </si>
  <si>
    <t>Уруссинское</t>
  </si>
  <si>
    <t>Ютазинское</t>
  </si>
  <si>
    <t>2.1</t>
  </si>
  <si>
    <t>2.2</t>
  </si>
  <si>
    <t>2.3</t>
  </si>
  <si>
    <t>Регион РФ</t>
  </si>
  <si>
    <t>Код</t>
  </si>
  <si>
    <t>Введите название региона</t>
  </si>
  <si>
    <t>Укажите регион</t>
  </si>
  <si>
    <t>ОКТМО</t>
  </si>
  <si>
    <t>Должностное лицо, ответственное за составление формы</t>
  </si>
  <si>
    <t>Должность</t>
  </si>
  <si>
    <t>Контактный телефон</t>
  </si>
  <si>
    <t>Кварталы</t>
  </si>
  <si>
    <t>Года</t>
  </si>
  <si>
    <t>I квартал</t>
  </si>
  <si>
    <t>Руководитель</t>
  </si>
  <si>
    <t>Не определено</t>
  </si>
  <si>
    <t>Почтовый адрес</t>
  </si>
  <si>
    <t>Руководитель.ФИО</t>
  </si>
  <si>
    <t>Фамилия, имя, отчество</t>
  </si>
  <si>
    <t>L4.1</t>
  </si>
  <si>
    <t>Ответственный.ФИО</t>
  </si>
  <si>
    <t>L4.2</t>
  </si>
  <si>
    <t>Ответственный.Должность</t>
  </si>
  <si>
    <t>Ответственный.Телефон</t>
  </si>
  <si>
    <t>Логика</t>
  </si>
  <si>
    <t>Признак филиала</t>
  </si>
  <si>
    <t>Наименование ПОДРАЗДЕЛЕНИЯ</t>
  </si>
  <si>
    <t>(заполняется, если в ячейке "F11" - "да")</t>
  </si>
  <si>
    <t>Юридический адрес</t>
  </si>
  <si>
    <t>Руководитель.Телефон</t>
  </si>
  <si>
    <t>Гл.бухгалтер.ФИО</t>
  </si>
  <si>
    <t>Главный бухгалтер</t>
  </si>
  <si>
    <t>Гл.бухгалтер.Телефон</t>
  </si>
  <si>
    <t>Ответственный. E-Mail</t>
  </si>
  <si>
    <t>e-mail</t>
  </si>
  <si>
    <t>Республика Татарстан</t>
  </si>
  <si>
    <t>Ивановское</t>
  </si>
  <si>
    <t>Архангельское</t>
  </si>
  <si>
    <t>Ленинское</t>
  </si>
  <si>
    <t>Мичуринское</t>
  </si>
  <si>
    <t>Александровское</t>
  </si>
  <si>
    <t>Петропавловское</t>
  </si>
  <si>
    <t>Ахметовское</t>
  </si>
  <si>
    <t>Родниковское</t>
  </si>
  <si>
    <t>Екатериновское</t>
  </si>
  <si>
    <t>Михайловское</t>
  </si>
  <si>
    <t>Восточное</t>
  </si>
  <si>
    <t>Петровское</t>
  </si>
  <si>
    <t>Подгорненское</t>
  </si>
  <si>
    <t>Николаевское</t>
  </si>
  <si>
    <t>Кировское</t>
  </si>
  <si>
    <t>Октябрьское</t>
  </si>
  <si>
    <t>Федоровское</t>
  </si>
  <si>
    <t>Комсомольское</t>
  </si>
  <si>
    <t>Константиновское</t>
  </si>
  <si>
    <t>Красносельское</t>
  </si>
  <si>
    <t>Бураковское</t>
  </si>
  <si>
    <t>Инструкция по заполнению шаблона</t>
  </si>
  <si>
    <t>3.1</t>
  </si>
  <si>
    <t>4.1</t>
  </si>
  <si>
    <t>Ссылка</t>
  </si>
  <si>
    <t>Причина</t>
  </si>
  <si>
    <t>PRD</t>
  </si>
  <si>
    <t>MO</t>
  </si>
  <si>
    <r>
      <t>3.  Организационно-технические консультации:</t>
    </r>
    <r>
      <rPr>
        <sz val="9"/>
        <rFont val="Tahoma"/>
        <family val="2"/>
      </rPr>
      <t xml:space="preserve"> </t>
    </r>
  </si>
  <si>
    <t>OKTMO</t>
  </si>
  <si>
    <t>ORG</t>
  </si>
  <si>
    <t>INN</t>
  </si>
  <si>
    <t>KPP</t>
  </si>
  <si>
    <t>ENTITY</t>
  </si>
  <si>
    <t>FIL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</si>
  <si>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</si>
  <si>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</si>
  <si>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</si>
  <si>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</si>
  <si>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</si>
  <si>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</si>
  <si>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</si>
  <si>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</si>
  <si>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</si>
  <si>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</si>
  <si>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</si>
  <si>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</si>
  <si>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</si>
  <si>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</si>
  <si>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</si>
  <si>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</si>
  <si>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</si>
  <si>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</si>
  <si>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</si>
  <si>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</si>
  <si>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</si>
  <si>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</si>
  <si>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</si>
  <si>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</si>
  <si>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</si>
  <si>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</si>
  <si>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</si>
  <si>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</si>
  <si>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</si>
  <si>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</si>
  <si>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</si>
  <si>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</si>
  <si>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</si>
  <si>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</si>
  <si>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</si>
  <si>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</si>
  <si>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</si>
  <si>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</si>
  <si>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</si>
  <si>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</si>
  <si>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</si>
  <si>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</si>
  <si>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</si>
  <si>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</si>
  <si>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</si>
  <si>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</si>
  <si>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</si>
  <si>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</si>
  <si>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</si>
  <si>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</si>
  <si>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</si>
  <si>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</si>
  <si>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</si>
  <si>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</si>
  <si>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</si>
  <si>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</si>
  <si>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</si>
  <si>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</si>
  <si>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</si>
  <si>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</si>
  <si>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</si>
  <si>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</si>
  <si>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</si>
  <si>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</si>
  <si>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</si>
  <si>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</si>
  <si>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</si>
  <si>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Митряевское</t>
  </si>
  <si>
    <t>Муслюмовское</t>
  </si>
  <si>
    <t>Нижнетабынское</t>
  </si>
  <si>
    <t>Новоусинское</t>
  </si>
  <si>
    <t>Семяковское</t>
  </si>
  <si>
    <t>Старокарамалинское</t>
  </si>
  <si>
    <t>Тойгильдинское</t>
  </si>
  <si>
    <t>Уразметьевское</t>
  </si>
  <si>
    <t>Шуганское</t>
  </si>
  <si>
    <t>Афанасовское</t>
  </si>
  <si>
    <t>Город Нижнекамск</t>
  </si>
  <si>
    <t>Елантовское</t>
  </si>
  <si>
    <t>Каенлинское</t>
  </si>
  <si>
    <t>Кармалинское</t>
  </si>
  <si>
    <t>Краснокадкинское</t>
  </si>
  <si>
    <t>Красноключинское</t>
  </si>
  <si>
    <t>Майскогорское</t>
  </si>
  <si>
    <t>Нижнеуратьминское</t>
  </si>
  <si>
    <t>Поселок Камские Поляны</t>
  </si>
  <si>
    <t>Простинское</t>
  </si>
  <si>
    <t>Старошешминское</t>
  </si>
  <si>
    <t>Сухаревское</t>
  </si>
  <si>
    <t>Шереметьевское</t>
  </si>
  <si>
    <t>Шингальчинское</t>
  </si>
  <si>
    <t>Азеевское</t>
  </si>
  <si>
    <t>Акбуринское</t>
  </si>
  <si>
    <t>Буревестниковское</t>
  </si>
  <si>
    <t>Екатерининское</t>
  </si>
  <si>
    <t>Зиреклинское</t>
  </si>
  <si>
    <t>Краснооктябрьское</t>
  </si>
  <si>
    <t>Новошешминское</t>
  </si>
  <si>
    <t>Тубылгытауское</t>
  </si>
  <si>
    <t>Чебоксарское</t>
  </si>
  <si>
    <t>Черемуховское</t>
  </si>
  <si>
    <t>Шахмайкинское</t>
  </si>
  <si>
    <t>Амзинское</t>
  </si>
  <si>
    <t>Андреевское</t>
  </si>
  <si>
    <t>Биляр-Озерское</t>
  </si>
  <si>
    <t>Богдашкинское</t>
  </si>
  <si>
    <t>Бурметьевское</t>
  </si>
  <si>
    <t>Гайтанкинское</t>
  </si>
  <si>
    <t>Город Нурлат</t>
  </si>
  <si>
    <t>Егоркинское</t>
  </si>
  <si>
    <t>Елаурское</t>
  </si>
  <si>
    <t>Зареченское</t>
  </si>
  <si>
    <t>Кичкальнинское</t>
  </si>
  <si>
    <t>Кульбаево-Марасинское</t>
  </si>
  <si>
    <t>Мамыковское</t>
  </si>
  <si>
    <t>Новоиглайкинское</t>
  </si>
  <si>
    <t>Новотумбинское</t>
  </si>
  <si>
    <t>Селенгушское</t>
  </si>
  <si>
    <t>Среднекамышлинское</t>
  </si>
  <si>
    <t>Староальметьевское</t>
  </si>
  <si>
    <t>Степноозерское</t>
  </si>
  <si>
    <t>Тимерлекское</t>
  </si>
  <si>
    <t>Тюрнясевское</t>
  </si>
  <si>
    <t>Фомкинское</t>
  </si>
  <si>
    <t>Чулпановское</t>
  </si>
  <si>
    <t>Якушкинское</t>
  </si>
  <si>
    <t>Белкинское</t>
  </si>
  <si>
    <t>Богородское</t>
  </si>
  <si>
    <t>Званковское</t>
  </si>
  <si>
    <t>Кибячинское</t>
  </si>
  <si>
    <t>Кобяковское</t>
  </si>
  <si>
    <t>Ковалинское</t>
  </si>
  <si>
    <t>Конское</t>
  </si>
  <si>
    <t>Кощаковское</t>
  </si>
  <si>
    <t>Кряш-Сердинское</t>
  </si>
  <si>
    <t>Кулаевское</t>
  </si>
  <si>
    <t>Ленино-Кокушкинское</t>
  </si>
  <si>
    <t>Отар-Дубровское</t>
  </si>
  <si>
    <t>Пановское</t>
  </si>
  <si>
    <t>Пестречинское</t>
  </si>
  <si>
    <t>Пимерское</t>
  </si>
  <si>
    <t>Татарско-Ходяшевское</t>
  </si>
  <si>
    <t>Читинское</t>
  </si>
  <si>
    <t>Шалинское</t>
  </si>
  <si>
    <t>Шигалеевское</t>
  </si>
  <si>
    <t>Бавлинский муниципальный район</t>
  </si>
  <si>
    <t>Балтасинский муниципальный район</t>
  </si>
  <si>
    <t>Бугульминский муниципальный район</t>
  </si>
  <si>
    <t>Буинский муниципальный район</t>
  </si>
  <si>
    <t>Верхнеуслонский муниципальный район</t>
  </si>
  <si>
    <t>Высокогорский муниципальный район</t>
  </si>
  <si>
    <t>Город Казань</t>
  </si>
  <si>
    <t>Город Набережные Челны</t>
  </si>
  <si>
    <t>Дрожжановский муниципальный район</t>
  </si>
  <si>
    <t>Елабужский муниципальный район</t>
  </si>
  <si>
    <t>Заинский муниципальный район</t>
  </si>
  <si>
    <t>Зеленодольский муниципальный район</t>
  </si>
  <si>
    <t>Кайбицкий муниципальный район</t>
  </si>
  <si>
    <t>Камско-Устьинский муниципальный район</t>
  </si>
  <si>
    <t>Кукморский муниципальный район</t>
  </si>
  <si>
    <t>Лаишевский муниципальный район</t>
  </si>
  <si>
    <t>Лениногорский муниципальный район</t>
  </si>
  <si>
    <t>Мамадышский муниципальный район</t>
  </si>
  <si>
    <t>Менделеевский муниципальный район</t>
  </si>
  <si>
    <t>Мензелинский муниципальный район</t>
  </si>
  <si>
    <t>Муслюмовский муниципальный район</t>
  </si>
  <si>
    <t>Нижнекамский муниципальный район</t>
  </si>
  <si>
    <t>Новошешминский муниципальный район</t>
  </si>
  <si>
    <t>Нурлатский муниципальный район</t>
  </si>
  <si>
    <t>Пестречинский муниципальный район</t>
  </si>
  <si>
    <t>Рыбно-Слободский муниципальный район</t>
  </si>
  <si>
    <t>Сабинский муниципальный район</t>
  </si>
  <si>
    <t>Сармановский муниципальный район</t>
  </si>
  <si>
    <t>Спасский муниципальный район</t>
  </si>
  <si>
    <t>Тетюшский муниципальный район</t>
  </si>
  <si>
    <t>Тукаевский муниципальный район</t>
  </si>
  <si>
    <t>Тюлячинский муниципальный район</t>
  </si>
  <si>
    <t>Черемшанский муниципальный район</t>
  </si>
  <si>
    <t>Чистопольский муниципальный район</t>
  </si>
  <si>
    <t>Ютазинский муниципальный район</t>
  </si>
  <si>
    <t>Азевское</t>
  </si>
  <si>
    <t>Бимское</t>
  </si>
  <si>
    <t>Город Агрыз</t>
  </si>
  <si>
    <t>Девятернинское</t>
  </si>
  <si>
    <t>Иж-Бобьинское</t>
  </si>
  <si>
    <t>Исенбаевское</t>
  </si>
  <si>
    <t>Кадряковское</t>
  </si>
  <si>
    <t>Кадыбашское</t>
  </si>
  <si>
    <t>Кичкетанское</t>
  </si>
  <si>
    <t>Красноборское</t>
  </si>
  <si>
    <t>Крындинское</t>
  </si>
  <si>
    <t>Кудашевское</t>
  </si>
  <si>
    <t>Кулегашское</t>
  </si>
  <si>
    <t>Кучуковское</t>
  </si>
  <si>
    <t>Новобизякинское</t>
  </si>
  <si>
    <t>Салаушское</t>
  </si>
  <si>
    <t>Сарсак-Омгинское</t>
  </si>
  <si>
    <t>Старосляковское</t>
  </si>
  <si>
    <t>Старочекалдинское</t>
  </si>
  <si>
    <t>Табарлинское</t>
  </si>
  <si>
    <t>Терсинское</t>
  </si>
  <si>
    <t>Шаршадинское</t>
  </si>
  <si>
    <t>Агерзинское</t>
  </si>
  <si>
    <t>Алькеевское</t>
  </si>
  <si>
    <t>Асеевское</t>
  </si>
  <si>
    <t>Балтачевское</t>
  </si>
  <si>
    <t>Бирючевское</t>
  </si>
  <si>
    <t>Вахитовское</t>
  </si>
  <si>
    <t>Верхнестярлинское</t>
  </si>
  <si>
    <t>Город Азнакаево</t>
  </si>
  <si>
    <t>Ильбяковское</t>
  </si>
  <si>
    <t>Какре-Елгинское</t>
  </si>
  <si>
    <t>Карамалинское</t>
  </si>
  <si>
    <t>Мальбагушское</t>
  </si>
  <si>
    <t>Масягутовское</t>
  </si>
  <si>
    <t>Микулинское</t>
  </si>
  <si>
    <t>Поселок Актюбинский</t>
  </si>
  <si>
    <t>Сапеевское</t>
  </si>
  <si>
    <t>Сарлинское</t>
  </si>
  <si>
    <t>Сухояшское</t>
  </si>
  <si>
    <t>Татарско-Шуганское</t>
  </si>
  <si>
    <t>Тойкинское</t>
  </si>
  <si>
    <t>Тумутукское</t>
  </si>
  <si>
    <t>Уразаевское</t>
  </si>
  <si>
    <t>Урманаевское</t>
  </si>
  <si>
    <t>Урсаевское</t>
  </si>
  <si>
    <t>Учаллинское</t>
  </si>
  <si>
    <t>Чалпинское</t>
  </si>
  <si>
    <t>Чемодуровское</t>
  </si>
  <si>
    <t>Чубар-Абдулловское</t>
  </si>
  <si>
    <t>Беловское</t>
  </si>
  <si>
    <t>Емелькинское</t>
  </si>
  <si>
    <t>Карасинское</t>
  </si>
  <si>
    <t>Кривоозерское</t>
  </si>
  <si>
    <t>Мюдовское</t>
  </si>
  <si>
    <t>Новоаксубаевское</t>
  </si>
  <si>
    <t>Новоибрайкинское</t>
  </si>
  <si>
    <t>Новокиреметское</t>
  </si>
  <si>
    <t>Поселок Аксубаево</t>
  </si>
  <si>
    <t>Саврушское</t>
  </si>
  <si>
    <t>Староибрайкинское</t>
  </si>
  <si>
    <t>Староильдеряковское</t>
  </si>
  <si>
    <t>Старокиреметское</t>
  </si>
  <si>
    <t>Старокиязлинское</t>
  </si>
  <si>
    <t>Старотатарско-Адамское</t>
  </si>
  <si>
    <t>Старотимошкинское</t>
  </si>
  <si>
    <t>Староузеевское</t>
  </si>
  <si>
    <t>Сунчелеевское</t>
  </si>
  <si>
    <t>Трудолюбовское</t>
  </si>
  <si>
    <t>Урмандеевское</t>
  </si>
  <si>
    <t>Щербенское</t>
  </si>
  <si>
    <t>Аишевское</t>
  </si>
  <si>
    <t>Аккузовское</t>
  </si>
  <si>
    <t>Актанышбашское</t>
  </si>
  <si>
    <t>Актанышское</t>
  </si>
  <si>
    <t>Атясевское</t>
  </si>
  <si>
    <t>Верхнеяхшеевское</t>
  </si>
  <si>
    <t>Казкеевское</t>
  </si>
  <si>
    <t>Кузякинское</t>
  </si>
  <si>
    <t>Масадинское</t>
  </si>
  <si>
    <t>Новоалимовское</t>
  </si>
  <si>
    <t>Ново-Курмашевское</t>
  </si>
  <si>
    <t>Староаймановское</t>
  </si>
  <si>
    <t>Старобайсаровское</t>
  </si>
  <si>
    <t>Старобугадинское</t>
  </si>
  <si>
    <t>Старокурмашевское</t>
  </si>
  <si>
    <t>Старосафаровское</t>
  </si>
  <si>
    <t>Такталачукское</t>
  </si>
  <si>
    <t>Татарско-Суксинское</t>
  </si>
  <si>
    <t>Татарско-Ямалинское</t>
  </si>
  <si>
    <t>Тлякеевское</t>
  </si>
  <si>
    <t>Тюковское</t>
  </si>
  <si>
    <t>Усинское</t>
  </si>
  <si>
    <t>Чалманаратское</t>
  </si>
  <si>
    <t>Чишминское</t>
  </si>
  <si>
    <t>Чуракаевское</t>
  </si>
  <si>
    <t>Билярское</t>
  </si>
  <si>
    <t>92657450</t>
  </si>
  <si>
    <t>92656445</t>
  </si>
  <si>
    <t>92658470</t>
  </si>
  <si>
    <t>ОАО "Коммунальные сети Черемшанского района"</t>
  </si>
  <si>
    <t>1640004157</t>
  </si>
  <si>
    <t>164001001</t>
  </si>
  <si>
    <t>92659101</t>
  </si>
  <si>
    <t>165201001</t>
  </si>
  <si>
    <t>92654151</t>
  </si>
  <si>
    <t>164201001</t>
  </si>
  <si>
    <t>92701000</t>
  </si>
  <si>
    <t>166001001</t>
  </si>
  <si>
    <t>город Набережные Челны</t>
  </si>
  <si>
    <t>92730000</t>
  </si>
  <si>
    <t>МР_ОКТМО</t>
  </si>
  <si>
    <t>Агрызский</t>
  </si>
  <si>
    <t>92601000</t>
  </si>
  <si>
    <t>MO_LIST_2</t>
  </si>
  <si>
    <t>MO_LIST_3</t>
  </si>
  <si>
    <t>MO_LIST_4</t>
  </si>
  <si>
    <t>MO_LIST_5</t>
  </si>
  <si>
    <t>Городские поселения Агрызского муниципального района/</t>
  </si>
  <si>
    <t>92601100</t>
  </si>
  <si>
    <t>MO_LIST_6</t>
  </si>
  <si>
    <t>MO_LIST_7</t>
  </si>
  <si>
    <t>MO_LIST_8</t>
  </si>
  <si>
    <t>MO_LIST_9</t>
  </si>
  <si>
    <t>92601438</t>
  </si>
  <si>
    <t>MO_LIST_10</t>
  </si>
  <si>
    <t>92601440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</si>
  <si>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</si>
  <si>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</si>
  <si>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</si>
  <si>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</si>
  <si>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</si>
  <si>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</si>
  <si>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</si>
  <si>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</si>
  <si>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</si>
  <si>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</si>
  <si>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II квартал</t>
  </si>
  <si>
    <t>III квартал</t>
  </si>
  <si>
    <t>IV квартал</t>
  </si>
  <si>
    <t>Сельские поселения Агрызского муниципального района/</t>
  </si>
  <si>
    <t>92601400</t>
  </si>
  <si>
    <t>MO_LIST_21</t>
  </si>
  <si>
    <t>MO_LIST_22</t>
  </si>
  <si>
    <t>MO_LIST_23</t>
  </si>
  <si>
    <t>MO_LIST_24</t>
  </si>
  <si>
    <t>MO_LIST_25</t>
  </si>
  <si>
    <t>MO_LIST_26</t>
  </si>
  <si>
    <t>92602404</t>
  </si>
  <si>
    <t>MO_LIST_27</t>
  </si>
  <si>
    <t>Азнакаевский</t>
  </si>
  <si>
    <t>92602000</t>
  </si>
  <si>
    <t>MO_LIST_28</t>
  </si>
  <si>
    <t>92602408</t>
  </si>
  <si>
    <t>MO_LIST_29</t>
  </si>
  <si>
    <t>92602412</t>
  </si>
  <si>
    <t>MO_LIST_30</t>
  </si>
  <si>
    <t>92602416</t>
  </si>
  <si>
    <t>MO_LIST_31</t>
  </si>
  <si>
    <t>92602418</t>
  </si>
  <si>
    <t>MO_LIST_32</t>
  </si>
  <si>
    <t>92602420</t>
  </si>
  <si>
    <t>MO_LIST_33</t>
  </si>
  <si>
    <t>92602424</t>
  </si>
  <si>
    <t>MO_LIST_34</t>
  </si>
  <si>
    <t>MO_LIST_35</t>
  </si>
  <si>
    <t>Городские поселения Азнакаевского муниципального района/</t>
  </si>
  <si>
    <t>92602100</t>
  </si>
  <si>
    <t>MO_LIST_36</t>
  </si>
  <si>
    <t>92602427</t>
  </si>
  <si>
    <t>MO_LIST_37</t>
  </si>
  <si>
    <t>92602428</t>
  </si>
  <si>
    <t>MO_LIST_38</t>
  </si>
  <si>
    <t>92602432</t>
  </si>
  <si>
    <t>MO_LIST_39</t>
  </si>
  <si>
    <t>92602436</t>
  </si>
  <si>
    <t>MO_LIST_40</t>
  </si>
  <si>
    <t>92602440</t>
  </si>
  <si>
    <t>MO_LIST_41</t>
  </si>
  <si>
    <t>92602444</t>
  </si>
  <si>
    <t>MO_LIST_42</t>
  </si>
  <si>
    <t>MO_LIST_43</t>
  </si>
  <si>
    <t>92602448</t>
  </si>
  <si>
    <t>MO_LIST_44</t>
  </si>
  <si>
    <t>92602452</t>
  </si>
  <si>
    <t>MO_LIST_45</t>
  </si>
  <si>
    <t>Сельские поселения Азнакаевского муниципального района/</t>
  </si>
  <si>
    <t>92602400</t>
  </si>
  <si>
    <t>MO_LIST_46</t>
  </si>
  <si>
    <t>92602456</t>
  </si>
  <si>
    <t>92602458</t>
  </si>
  <si>
    <t>92602459</t>
  </si>
  <si>
    <t>92602460</t>
  </si>
  <si>
    <t>92602462</t>
  </si>
  <si>
    <t>92602464</t>
  </si>
  <si>
    <t>92602468</t>
  </si>
  <si>
    <t>92602472</t>
  </si>
  <si>
    <t>92602476</t>
  </si>
  <si>
    <t>92602480</t>
  </si>
  <si>
    <t>92602484</t>
  </si>
  <si>
    <t>Аксубаевский</t>
  </si>
  <si>
    <t>92604000</t>
  </si>
  <si>
    <t>92604410</t>
  </si>
  <si>
    <t>Городские поселения Аксубаевского муниципального района/</t>
  </si>
  <si>
    <t>92604100</t>
  </si>
  <si>
    <t>92604413</t>
  </si>
  <si>
    <t>92604414</t>
  </si>
  <si>
    <t>92604415</t>
  </si>
  <si>
    <t>92604420</t>
  </si>
  <si>
    <t>92604425</t>
  </si>
  <si>
    <t>92604430</t>
  </si>
  <si>
    <t>92604435</t>
  </si>
  <si>
    <t>92604445</t>
  </si>
  <si>
    <t>Сельские поселения Аксубаевского муниципального района/</t>
  </si>
  <si>
    <t>92604400</t>
  </si>
  <si>
    <t>92604450</t>
  </si>
  <si>
    <t>92604455</t>
  </si>
  <si>
    <t>92604460</t>
  </si>
  <si>
    <t>92604465</t>
  </si>
  <si>
    <t>92604468</t>
  </si>
  <si>
    <t>92604470</t>
  </si>
  <si>
    <t>92604475</t>
  </si>
  <si>
    <t>92604480</t>
  </si>
  <si>
    <t>92604485</t>
  </si>
  <si>
    <t>92604490</t>
  </si>
  <si>
    <t>92604493</t>
  </si>
  <si>
    <t>92605402</t>
  </si>
  <si>
    <t>92605404</t>
  </si>
  <si>
    <t>92605408</t>
  </si>
  <si>
    <t>Актанышский</t>
  </si>
  <si>
    <t>92605000</t>
  </si>
  <si>
    <t>92605411</t>
  </si>
  <si>
    <t>92605415</t>
  </si>
  <si>
    <t>92605419</t>
  </si>
  <si>
    <t>92605423</t>
  </si>
  <si>
    <t>92605427</t>
  </si>
  <si>
    <t>92605438</t>
  </si>
  <si>
    <t>92605437</t>
  </si>
  <si>
    <t>92605434</t>
  </si>
  <si>
    <t>Сельские поселения Актанышского муниципального района/</t>
  </si>
  <si>
    <t>92605400</t>
  </si>
  <si>
    <t>92605445</t>
  </si>
  <si>
    <t>92605448</t>
  </si>
  <si>
    <t>92605451</t>
  </si>
  <si>
    <t>92605454</t>
  </si>
  <si>
    <t>92605457</t>
  </si>
  <si>
    <t>92605464</t>
  </si>
  <si>
    <t>92605470</t>
  </si>
  <si>
    <t>92605473</t>
  </si>
  <si>
    <t>92605477</t>
  </si>
  <si>
    <t>92605481</t>
  </si>
  <si>
    <t>92605430</t>
  </si>
  <si>
    <t>92605432</t>
  </si>
  <si>
    <t>92605485</t>
  </si>
  <si>
    <t>92605489</t>
  </si>
  <si>
    <t>92605493</t>
  </si>
  <si>
    <t>Алексеевский</t>
  </si>
  <si>
    <t>92606000</t>
  </si>
  <si>
    <t>92606405</t>
  </si>
  <si>
    <t>92606410</t>
  </si>
  <si>
    <t>92606415</t>
  </si>
  <si>
    <t>92606420</t>
  </si>
  <si>
    <t>92606425</t>
  </si>
  <si>
    <t>Городские поселения Алексеевского муниципального района/</t>
  </si>
  <si>
    <t>92606100</t>
  </si>
  <si>
    <t>92606435</t>
  </si>
  <si>
    <t>92606440</t>
  </si>
  <si>
    <t>92606442</t>
  </si>
  <si>
    <t>92606445</t>
  </si>
  <si>
    <t>92606450</t>
  </si>
  <si>
    <t>92606455</t>
  </si>
  <si>
    <t>92606460</t>
  </si>
  <si>
    <t>92606470</t>
  </si>
  <si>
    <t>92606475</t>
  </si>
  <si>
    <t>92606476</t>
  </si>
  <si>
    <t>92606478</t>
  </si>
  <si>
    <t>Сельские поселения Алексеевского муниципального района/</t>
  </si>
  <si>
    <t>92606400</t>
  </si>
  <si>
    <t>92606480</t>
  </si>
  <si>
    <t>92606490</t>
  </si>
  <si>
    <t>92606495</t>
  </si>
  <si>
    <t>Алькеевский</t>
  </si>
  <si>
    <t>92607000</t>
  </si>
  <si>
    <t>Кзыл-Ярское</t>
  </si>
  <si>
    <t>Крым-Сарайское</t>
  </si>
  <si>
    <t>Новозареченское</t>
  </si>
  <si>
    <t>Покровско-Урустамакское</t>
  </si>
  <si>
    <t>Поповское</t>
  </si>
  <si>
    <t>Потапово-Тумбарлинское</t>
  </si>
  <si>
    <t>Салиховское</t>
  </si>
  <si>
    <t>Татарско-Кандызское</t>
  </si>
  <si>
    <t>Тумбарлинское</t>
  </si>
  <si>
    <t>Удмуртско-Ташлинское</t>
  </si>
  <si>
    <t>Шалтинское</t>
  </si>
  <si>
    <t>Бурбашское</t>
  </si>
  <si>
    <t>Бурнакское</t>
  </si>
  <si>
    <t>Верхнесубашское</t>
  </si>
  <si>
    <t>Карадуванское</t>
  </si>
  <si>
    <t>Кугунурское</t>
  </si>
  <si>
    <t>Малолызинское</t>
  </si>
  <si>
    <t>Норминское</t>
  </si>
  <si>
    <t>Нуринерское</t>
  </si>
  <si>
    <t>Пижмарское</t>
  </si>
  <si>
    <t>Поселок Балтаси</t>
  </si>
  <si>
    <t>Салаусское</t>
  </si>
  <si>
    <t>Смаильское</t>
  </si>
  <si>
    <t>Сосновское</t>
  </si>
  <si>
    <t>Среднекушкетское</t>
  </si>
  <si>
    <t>Ципьинское</t>
  </si>
  <si>
    <t>Шишинерское</t>
  </si>
  <si>
    <t>Шубанское</t>
  </si>
  <si>
    <t>Государственное унитарное предприятие</t>
  </si>
  <si>
    <t xml:space="preserve">Дочернее унитарное предприятие </t>
  </si>
  <si>
    <t xml:space="preserve">Закрытое акционерное общество </t>
  </si>
  <si>
    <t xml:space="preserve">Крестьянское (фермерское) хозяйство </t>
  </si>
  <si>
    <t xml:space="preserve">Общество с дополнительной ответственностью </t>
  </si>
  <si>
    <t xml:space="preserve">Общество с ограниченной ответственностью </t>
  </si>
  <si>
    <t xml:space="preserve">Открытое акционерное общество </t>
  </si>
  <si>
    <t xml:space="preserve">Прочие </t>
  </si>
  <si>
    <t xml:space="preserve">Товарищество собственников жилья </t>
  </si>
  <si>
    <t>Янгуловское</t>
  </si>
  <si>
    <t>Акбашское</t>
  </si>
  <si>
    <t>Березовское</t>
  </si>
  <si>
    <t>Большефедоровское</t>
  </si>
  <si>
    <t>Вязовское</t>
  </si>
  <si>
    <t>Город Бугульма</t>
  </si>
  <si>
    <t>Зеленорощинское</t>
  </si>
  <si>
    <t>Ключевское</t>
  </si>
  <si>
    <t>Малобугульминское</t>
  </si>
  <si>
    <t>Наратлинское</t>
  </si>
  <si>
    <t>Новоалександровское</t>
  </si>
  <si>
    <t>Новосумароковское</t>
  </si>
  <si>
    <t>Поселок Карабаш</t>
  </si>
  <si>
    <t>Спасское</t>
  </si>
  <si>
    <t>Староисаковское</t>
  </si>
  <si>
    <t>Татарско-Дымское</t>
  </si>
  <si>
    <t>Адав-Тулумбаевское</t>
  </si>
  <si>
    <t>Аксунское</t>
  </si>
  <si>
    <t>Альшеевское</t>
  </si>
  <si>
    <t>Альшиховское</t>
  </si>
  <si>
    <t>Бик-Утеевское</t>
  </si>
  <si>
    <t>Большефроловское</t>
  </si>
  <si>
    <t>Бюрганское</t>
  </si>
  <si>
    <t>Верхнелащинское</t>
  </si>
  <si>
    <t>Город Буинск</t>
  </si>
  <si>
    <t>Исаковское</t>
  </si>
  <si>
    <t>Кайбицкое</t>
  </si>
  <si>
    <t>Киятское</t>
  </si>
  <si>
    <t>Кошки-Теняковское</t>
  </si>
  <si>
    <t>Кошки-Шемякинское</t>
  </si>
  <si>
    <t>Малобуинковское</t>
  </si>
  <si>
    <t>Мещеряковское</t>
  </si>
  <si>
    <t>Мокросавалеевское</t>
  </si>
  <si>
    <t>Нижненаратбашское</t>
  </si>
  <si>
    <t>Новотинчалинское</t>
  </si>
  <si>
    <t>Новочечкабское</t>
  </si>
  <si>
    <t>Нурлатское</t>
  </si>
  <si>
    <t>Рунгинское</t>
  </si>
  <si>
    <t>Сорок-Сайдакское</t>
  </si>
  <si>
    <t>Старостуденецкое</t>
  </si>
  <si>
    <t>Старотинчалинское</t>
  </si>
  <si>
    <t>Тимбаевское</t>
  </si>
  <si>
    <t>Черки-Гришинское</t>
  </si>
  <si>
    <t>Черки-Кильдуразское</t>
  </si>
  <si>
    <t>Чувашско-Кищаковское</t>
  </si>
  <si>
    <t>Энтуганское</t>
  </si>
  <si>
    <t>Яшевское</t>
  </si>
  <si>
    <t>Большемеминское</t>
  </si>
  <si>
    <t>Бурнашевское</t>
  </si>
  <si>
    <t>Введенско-Слободское</t>
  </si>
  <si>
    <t>Верхнеуслонское</t>
  </si>
  <si>
    <t>Канашское</t>
  </si>
  <si>
    <t>Кильдеевское</t>
  </si>
  <si>
    <t>Коргузинское</t>
  </si>
  <si>
    <t>Кураловское</t>
  </si>
  <si>
    <t>Майданское</t>
  </si>
  <si>
    <t>Макуловское</t>
  </si>
  <si>
    <t>Набережно-Морквашское</t>
  </si>
  <si>
    <t>Нижнеуслонское</t>
  </si>
  <si>
    <t>Новорусско-Маматкозинское</t>
  </si>
  <si>
    <t>Печищинское</t>
  </si>
  <si>
    <t>Соболевское</t>
  </si>
  <si>
    <t>Шеланговское</t>
  </si>
  <si>
    <t>Ямбулатовское</t>
  </si>
  <si>
    <t>Айбашское</t>
  </si>
  <si>
    <t>Алан-Бексерское</t>
  </si>
  <si>
    <t>Альдермышское</t>
  </si>
  <si>
    <t>Березкинское</t>
  </si>
  <si>
    <t>Бирюлинское</t>
  </si>
  <si>
    <t>Большебитаманское</t>
  </si>
  <si>
    <t>Большековалинское</t>
  </si>
  <si>
    <t>Высокогорское</t>
  </si>
  <si>
    <t>Дачное</t>
  </si>
  <si>
    <t>Виды деятельности</t>
  </si>
  <si>
    <t>Правовая форма</t>
  </si>
  <si>
    <t>Является ли данное юридическое лицо подразделением (филиалом) другой организации</t>
  </si>
  <si>
    <t>Бишнинское</t>
  </si>
  <si>
    <t>Большеачасырское</t>
  </si>
  <si>
    <t>Большеключинское</t>
  </si>
  <si>
    <t>Большекургузинское</t>
  </si>
  <si>
    <t>Большеходяшевское</t>
  </si>
  <si>
    <t>Большеширданское</t>
  </si>
  <si>
    <t>Большеякинское</t>
  </si>
  <si>
    <t>Город Зеленодольск</t>
  </si>
  <si>
    <t>Кугеевское</t>
  </si>
  <si>
    <t>Кугушевское</t>
  </si>
  <si>
    <t>Мамадыш-Акиловское</t>
  </si>
  <si>
    <t>Мизиновское</t>
  </si>
  <si>
    <t>Молвинское</t>
  </si>
  <si>
    <t>Нижнеураспугинское</t>
  </si>
  <si>
    <t>Новопольское</t>
  </si>
  <si>
    <t>Осиновское</t>
  </si>
  <si>
    <t>Поселок Васильево</t>
  </si>
  <si>
    <t>Поселок Нижние Вязовые</t>
  </si>
  <si>
    <t>Раифское</t>
  </si>
  <si>
    <t>Русско-Азелеевское</t>
  </si>
  <si>
    <t>Свияжское</t>
  </si>
  <si>
    <t>Утяшкинское</t>
  </si>
  <si>
    <t>Багаевское</t>
  </si>
  <si>
    <t>Большекайбицкое</t>
  </si>
  <si>
    <t>Большеподберезинское</t>
  </si>
  <si>
    <t>Большерусаковское</t>
  </si>
  <si>
    <t>Бурундуковское</t>
  </si>
  <si>
    <t>Кулангинское</t>
  </si>
  <si>
    <t>Кушманское</t>
  </si>
  <si>
    <t>Маломеминское</t>
  </si>
  <si>
    <t>Молькеевское</t>
  </si>
  <si>
    <t>Муралинское</t>
  </si>
  <si>
    <t>Надеждинское</t>
  </si>
  <si>
    <t>Старотябердинское</t>
  </si>
  <si>
    <t>Ульянковское</t>
  </si>
  <si>
    <t>Хозесановское</t>
  </si>
  <si>
    <t>Чутеевское</t>
  </si>
  <si>
    <t>Наименование МО</t>
  </si>
  <si>
    <t>№ п/п</t>
  </si>
  <si>
    <t>Наименование показателя</t>
  </si>
  <si>
    <t>Значение</t>
  </si>
  <si>
    <t>да</t>
  </si>
  <si>
    <t>нет</t>
  </si>
  <si>
    <t>92650440</t>
  </si>
  <si>
    <t>92650444</t>
  </si>
  <si>
    <t>92650448</t>
  </si>
  <si>
    <t>92650450</t>
  </si>
  <si>
    <t>92650456</t>
  </si>
  <si>
    <t>92650460</t>
  </si>
  <si>
    <t>92650462</t>
  </si>
  <si>
    <t>92650464</t>
  </si>
  <si>
    <t>Рыбно-Слободский</t>
  </si>
  <si>
    <t>92650000</t>
  </si>
  <si>
    <t>Сельские поселения Рыбно-Слободского муниципального района/</t>
  </si>
  <si>
    <t>92650400</t>
  </si>
  <si>
    <t>92650470</t>
  </si>
  <si>
    <t>92650472</t>
  </si>
  <si>
    <t>92650476</t>
  </si>
  <si>
    <t>92650480</t>
  </si>
  <si>
    <t>92650484</t>
  </si>
  <si>
    <t>92650488</t>
  </si>
  <si>
    <t>92650492</t>
  </si>
  <si>
    <t>92650496</t>
  </si>
  <si>
    <t>92652404</t>
  </si>
  <si>
    <t>92652409</t>
  </si>
  <si>
    <t>92652417</t>
  </si>
  <si>
    <t>92652423</t>
  </si>
  <si>
    <t>92652431</t>
  </si>
  <si>
    <t>Городские поселения Сабинского муниципального района/</t>
  </si>
  <si>
    <t>92652100</t>
  </si>
  <si>
    <t>92652432</t>
  </si>
  <si>
    <t>92652434</t>
  </si>
  <si>
    <t>92652436</t>
  </si>
  <si>
    <t>92652442</t>
  </si>
  <si>
    <t>92652430</t>
  </si>
  <si>
    <t>92652452</t>
  </si>
  <si>
    <t>92652454</t>
  </si>
  <si>
    <t>92652450</t>
  </si>
  <si>
    <t>Сабинский</t>
  </si>
  <si>
    <t>92652000</t>
  </si>
  <si>
    <t>92652462</t>
  </si>
  <si>
    <t>Сельские поселения Сабинского муниципального района/</t>
  </si>
  <si>
    <t>92652400</t>
  </si>
  <si>
    <t>92652473</t>
  </si>
  <si>
    <t>92652481</t>
  </si>
  <si>
    <t>92652495</t>
  </si>
  <si>
    <t>92652498</t>
  </si>
  <si>
    <t>92653404</t>
  </si>
  <si>
    <t>92653408</t>
  </si>
  <si>
    <t>92653409</t>
  </si>
  <si>
    <t>92653412</t>
  </si>
  <si>
    <t>92653415</t>
  </si>
  <si>
    <t>Городские поселения Сармановского муниципального района/</t>
  </si>
  <si>
    <t>92653100</t>
  </si>
  <si>
    <t>92653420</t>
  </si>
  <si>
    <t>92653424</t>
  </si>
  <si>
    <t>92653428</t>
  </si>
  <si>
    <t>92653432</t>
  </si>
  <si>
    <t>92653436</t>
  </si>
  <si>
    <t>92653440</t>
  </si>
  <si>
    <t>92653444</t>
  </si>
  <si>
    <t>92653448</t>
  </si>
  <si>
    <t>92653452</t>
  </si>
  <si>
    <t>92653456</t>
  </si>
  <si>
    <t>Сармановский</t>
  </si>
  <si>
    <t>92653000</t>
  </si>
  <si>
    <t>Сельские поселения Сармановского муниципального района/</t>
  </si>
  <si>
    <t>92653400</t>
  </si>
  <si>
    <t>92653470</t>
  </si>
  <si>
    <t>92653468</t>
  </si>
  <si>
    <t>92653472</t>
  </si>
  <si>
    <t>92653480</t>
  </si>
  <si>
    <t>92653482</t>
  </si>
  <si>
    <t>92653484</t>
  </si>
  <si>
    <t>92632405</t>
  </si>
  <si>
    <t>92632410</t>
  </si>
  <si>
    <t>92632415</t>
  </si>
  <si>
    <t>Городские поселения Спасского муниципального района/</t>
  </si>
  <si>
    <t>92632100</t>
  </si>
  <si>
    <t>92632419</t>
  </si>
  <si>
    <t>92632420</t>
  </si>
  <si>
    <t>92632425</t>
  </si>
  <si>
    <t>92632430</t>
  </si>
  <si>
    <t>92632435</t>
  </si>
  <si>
    <t>92632440</t>
  </si>
  <si>
    <t>92632445</t>
  </si>
  <si>
    <t>92632450</t>
  </si>
  <si>
    <t>92632460</t>
  </si>
  <si>
    <t>92632462</t>
  </si>
  <si>
    <t>Сельские поселения Спасского муниципального района/</t>
  </si>
  <si>
    <t>92632400</t>
  </si>
  <si>
    <t>Спасский</t>
  </si>
  <si>
    <t>92632000</t>
  </si>
  <si>
    <t>92632465</t>
  </si>
  <si>
    <t>92632470</t>
  </si>
  <si>
    <t>92632455</t>
  </si>
  <si>
    <t>92632475</t>
  </si>
  <si>
    <t>92655403</t>
  </si>
  <si>
    <t>92655404</t>
  </si>
  <si>
    <t>92655408</t>
  </si>
  <si>
    <t>92655412</t>
  </si>
  <si>
    <t>92655416</t>
  </si>
  <si>
    <t>92655417</t>
  </si>
  <si>
    <t>92655418</t>
  </si>
  <si>
    <t>92655420</t>
  </si>
  <si>
    <t>92655424</t>
  </si>
  <si>
    <t>92655428</t>
  </si>
  <si>
    <t>92655432</t>
  </si>
  <si>
    <t>Сельские поселения Бавлинского муниципального района/</t>
  </si>
  <si>
    <t>92614400</t>
  </si>
  <si>
    <t>92614460</t>
  </si>
  <si>
    <t>92614468</t>
  </si>
  <si>
    <t>92614472</t>
  </si>
  <si>
    <t>92614480</t>
  </si>
  <si>
    <t>Балтасинский</t>
  </si>
  <si>
    <t>92615000</t>
  </si>
  <si>
    <t>92615407</t>
  </si>
  <si>
    <t>92615408</t>
  </si>
  <si>
    <t>92615415</t>
  </si>
  <si>
    <t>Городские поселения Балтасинского муниципального района/</t>
  </si>
  <si>
    <t>92615100</t>
  </si>
  <si>
    <t>92615425</t>
  </si>
  <si>
    <t>92615420</t>
  </si>
  <si>
    <t>92615428</t>
  </si>
  <si>
    <t>92615430</t>
  </si>
  <si>
    <t>92615435</t>
  </si>
  <si>
    <t>92615440</t>
  </si>
  <si>
    <t>92615445</t>
  </si>
  <si>
    <t>Сельские поселения Балтасинского муниципального района/</t>
  </si>
  <si>
    <t>92615400</t>
  </si>
  <si>
    <t>92615410</t>
  </si>
  <si>
    <t>92615450</t>
  </si>
  <si>
    <t>92615455</t>
  </si>
  <si>
    <t>92615460</t>
  </si>
  <si>
    <t>92615470</t>
  </si>
  <si>
    <t>92615475</t>
  </si>
  <si>
    <t>92617405</t>
  </si>
  <si>
    <t>92617460</t>
  </si>
  <si>
    <t>92617410</t>
  </si>
  <si>
    <t>Бугульминский</t>
  </si>
  <si>
    <t>92617000</t>
  </si>
  <si>
    <t>92617412</t>
  </si>
  <si>
    <t>92617425</t>
  </si>
  <si>
    <t>Городские поселения Бугульминского муниципального района/</t>
  </si>
  <si>
    <t>92617100</t>
  </si>
  <si>
    <t>92617415</t>
  </si>
  <si>
    <t>92617420</t>
  </si>
  <si>
    <t>92617430</t>
  </si>
  <si>
    <t>92617435</t>
  </si>
  <si>
    <t>92617440</t>
  </si>
  <si>
    <t>92617445</t>
  </si>
  <si>
    <t>92617450</t>
  </si>
  <si>
    <t>92617452</t>
  </si>
  <si>
    <t>92617455</t>
  </si>
  <si>
    <t>92617155</t>
  </si>
  <si>
    <t>Сельские поселения Бугульминского муниципального района/</t>
  </si>
  <si>
    <t>92617400</t>
  </si>
  <si>
    <t>92617465</t>
  </si>
  <si>
    <t>92617470</t>
  </si>
  <si>
    <t>92617475</t>
  </si>
  <si>
    <t>92618404</t>
  </si>
  <si>
    <t>92618407</t>
  </si>
  <si>
    <t>92618408</t>
  </si>
  <si>
    <t>92618411</t>
  </si>
  <si>
    <t>92618415</t>
  </si>
  <si>
    <t>92618419</t>
  </si>
  <si>
    <t>Буинский</t>
  </si>
  <si>
    <t>92618000</t>
  </si>
  <si>
    <t>92618423</t>
  </si>
  <si>
    <t>92618427</t>
  </si>
  <si>
    <t>Городские поселения Буинского муниципального района/</t>
  </si>
  <si>
    <t>92618100</t>
  </si>
  <si>
    <t>92618431</t>
  </si>
  <si>
    <t>92618435</t>
  </si>
  <si>
    <t>92618439</t>
  </si>
  <si>
    <t>92618438</t>
  </si>
  <si>
    <t>92618440</t>
  </si>
  <si>
    <t>92618441</t>
  </si>
  <si>
    <t>92618442</t>
  </si>
  <si>
    <t>92618443</t>
  </si>
  <si>
    <t>92618447</t>
  </si>
  <si>
    <t>92618451</t>
  </si>
  <si>
    <t>92618454</t>
  </si>
  <si>
    <t>92618455</t>
  </si>
  <si>
    <t>92618458</t>
  </si>
  <si>
    <t>Сельские поселения Буинского муниципального района/</t>
  </si>
  <si>
    <t>92618400</t>
  </si>
  <si>
    <t>92618462</t>
  </si>
  <si>
    <t>92618469</t>
  </si>
  <si>
    <t>92618472</t>
  </si>
  <si>
    <t>92618476</t>
  </si>
  <si>
    <t>92618480</t>
  </si>
  <si>
    <t>92618483</t>
  </si>
  <si>
    <t>92618487</t>
  </si>
  <si>
    <t>92618491</t>
  </si>
  <si>
    <t>92618495</t>
  </si>
  <si>
    <t>92620403</t>
  </si>
  <si>
    <t>92620405</t>
  </si>
  <si>
    <t>92620408</t>
  </si>
  <si>
    <t>92620410</t>
  </si>
  <si>
    <t>Верхнеуслонский</t>
  </si>
  <si>
    <t>92620000</t>
  </si>
  <si>
    <t>92620420</t>
  </si>
  <si>
    <t>92620425</t>
  </si>
  <si>
    <t>92620435</t>
  </si>
  <si>
    <t>92620440</t>
  </si>
  <si>
    <t>92620445</t>
  </si>
  <si>
    <t>92620450</t>
  </si>
  <si>
    <t>92620460</t>
  </si>
  <si>
    <t>92620465</t>
  </si>
  <si>
    <t>92620470</t>
  </si>
  <si>
    <t>92620472</t>
  </si>
  <si>
    <t>92620473</t>
  </si>
  <si>
    <t>Сельские поселения Верхнеуслонского муниципального района/</t>
  </si>
  <si>
    <t>92620400</t>
  </si>
  <si>
    <t>92620474</t>
  </si>
  <si>
    <t>92620475</t>
  </si>
  <si>
    <t>92620478</t>
  </si>
  <si>
    <t>92622403</t>
  </si>
  <si>
    <t>92622406</t>
  </si>
  <si>
    <t>92622409</t>
  </si>
  <si>
    <t>92622411</t>
  </si>
  <si>
    <t>92622415</t>
  </si>
  <si>
    <t>92622421</t>
  </si>
  <si>
    <t>Высокогорский</t>
  </si>
  <si>
    <t>92622000</t>
  </si>
  <si>
    <t>92622431</t>
  </si>
  <si>
    <t>92622434</t>
  </si>
  <si>
    <t>92622440</t>
  </si>
  <si>
    <t>92622443</t>
  </si>
  <si>
    <t>92622446</t>
  </si>
  <si>
    <t>92622452</t>
  </si>
  <si>
    <t>92622455</t>
  </si>
  <si>
    <t>Сельские поселения Высокогорского муниципального района/</t>
  </si>
  <si>
    <t>92622400</t>
  </si>
  <si>
    <t>92622458</t>
  </si>
  <si>
    <t>92622460</t>
  </si>
  <si>
    <t>92622462</t>
  </si>
  <si>
    <t>92622464</t>
  </si>
  <si>
    <t>92622467</t>
  </si>
  <si>
    <t>92622473</t>
  </si>
  <si>
    <t>92622474</t>
  </si>
  <si>
    <t>92622475</t>
  </si>
  <si>
    <t>92622479</t>
  </si>
  <si>
    <t>92622482</t>
  </si>
  <si>
    <t>92622485</t>
  </si>
  <si>
    <t>92624405</t>
  </si>
  <si>
    <t>92624410</t>
  </si>
  <si>
    <t>92624415</t>
  </si>
  <si>
    <t>92624420</t>
  </si>
  <si>
    <t>Дрожжановский</t>
  </si>
  <si>
    <t>92624000</t>
  </si>
  <si>
    <t>92624425</t>
  </si>
  <si>
    <t>92624430</t>
  </si>
  <si>
    <t>92624435</t>
  </si>
  <si>
    <t>92624440</t>
  </si>
  <si>
    <t>92624445</t>
  </si>
  <si>
    <t>92624450</t>
  </si>
  <si>
    <t>92624455</t>
  </si>
  <si>
    <t>92624460</t>
  </si>
  <si>
    <t>92624465</t>
  </si>
  <si>
    <t>Сельские поселения Дрожжановского муниципального района/</t>
  </si>
  <si>
    <t>92624400</t>
  </si>
  <si>
    <t>92624475</t>
  </si>
  <si>
    <t>92624480</t>
  </si>
  <si>
    <t>92624485</t>
  </si>
  <si>
    <t>92624490</t>
  </si>
  <si>
    <t>92624495</t>
  </si>
  <si>
    <t>Городские поселения Елабужского муниципального района/</t>
  </si>
  <si>
    <t>92626100</t>
  </si>
  <si>
    <t>Елабужский</t>
  </si>
  <si>
    <t>92626000</t>
  </si>
  <si>
    <t>Сельские поселения Елабужского муниципального района/</t>
  </si>
  <si>
    <t>92626400</t>
  </si>
  <si>
    <t>92626478</t>
  </si>
  <si>
    <t>92627484</t>
  </si>
  <si>
    <t>92627405</t>
  </si>
  <si>
    <t>92627415</t>
  </si>
  <si>
    <t>92627420</t>
  </si>
  <si>
    <t>92627425</t>
  </si>
  <si>
    <t>92627430</t>
  </si>
  <si>
    <t>92627432</t>
  </si>
  <si>
    <t>92627434</t>
  </si>
  <si>
    <t>Городские поселения Заинского муниципального района/</t>
  </si>
  <si>
    <t>92627100</t>
  </si>
  <si>
    <t>92627435</t>
  </si>
  <si>
    <t>92627444</t>
  </si>
  <si>
    <t>Заинский</t>
  </si>
  <si>
    <t>92627000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</si>
  <si>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</si>
  <si>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</si>
  <si>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</si>
  <si>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</si>
  <si>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Эбалаковское</t>
  </si>
  <si>
    <t>Большебуртасское</t>
  </si>
  <si>
    <t>Большекармалинское</t>
  </si>
  <si>
    <t>Большекляринское</t>
  </si>
  <si>
    <t>Большесалтыковское</t>
  </si>
  <si>
    <t>Варваринское</t>
  </si>
  <si>
    <t>Кирельское</t>
  </si>
  <si>
    <t>Клянчеевское</t>
  </si>
  <si>
    <t>Красновидовское</t>
  </si>
  <si>
    <t>Малосалтыковское</t>
  </si>
  <si>
    <t>Осинниковское</t>
  </si>
  <si>
    <t>Поселок Камское Устье</t>
  </si>
  <si>
    <t>Поселок Куйбышевский Затон</t>
  </si>
  <si>
    <t>Поселок Тенишево</t>
  </si>
  <si>
    <t>Старобарышевское</t>
  </si>
  <si>
    <t>Староказеевское</t>
  </si>
  <si>
    <t>Сюкеевское</t>
  </si>
  <si>
    <t>Теньковское</t>
  </si>
  <si>
    <t>Уразлинское</t>
  </si>
  <si>
    <t>ООО "Агрызтеплоэффект"</t>
  </si>
  <si>
    <t>1601006513</t>
  </si>
  <si>
    <t>производство (некомбинированная выработка)+передача+сбыт</t>
  </si>
  <si>
    <t>ООО "Комтехэнерго"</t>
  </si>
  <si>
    <t>1601005598</t>
  </si>
  <si>
    <t>ООО "Тепловые сети"</t>
  </si>
  <si>
    <t>1601005573</t>
  </si>
  <si>
    <t>ООО "Теплосеть"</t>
  </si>
  <si>
    <t>1601006898</t>
  </si>
  <si>
    <t>производство (некомбинированная выработка)</t>
  </si>
  <si>
    <t>МУП "Сельхозжилсервис"</t>
  </si>
  <si>
    <t>1643006561</t>
  </si>
  <si>
    <t>ОАО "Татнефть" имени В.Д.Шашина</t>
  </si>
  <si>
    <t>1644003838</t>
  </si>
  <si>
    <t>ООО "Коммунсервис-Актаныш"</t>
  </si>
  <si>
    <t>1604008406</t>
  </si>
  <si>
    <t>ООО "Алексеевские инженерные сети"</t>
  </si>
  <si>
    <t>1605005655</t>
  </si>
  <si>
    <t>ООО "Инженерные сети"</t>
  </si>
  <si>
    <t>1605004563</t>
  </si>
  <si>
    <t>1644031761</t>
  </si>
  <si>
    <t>ОАО "Альметьевские тепловые сети"</t>
  </si>
  <si>
    <t>1644035607</t>
  </si>
  <si>
    <t>ОАО "Альметьевский трубный завод"</t>
  </si>
  <si>
    <t>1644006532</t>
  </si>
  <si>
    <t>ОАО "СМП-Нефтегаз"</t>
  </si>
  <si>
    <t>1644015657</t>
  </si>
  <si>
    <t>164431004</t>
  </si>
  <si>
    <t>164431007</t>
  </si>
  <si>
    <t>164431008</t>
  </si>
  <si>
    <t>164431010</t>
  </si>
  <si>
    <t>ООО "Альтехносервис"</t>
  </si>
  <si>
    <t>1644023351</t>
  </si>
  <si>
    <t>ООО "Жилбытсервис-М"</t>
  </si>
  <si>
    <t>1644039023</t>
  </si>
  <si>
    <t>ООО "Татбурсервис"</t>
  </si>
  <si>
    <t>1644048099</t>
  </si>
  <si>
    <t>ООО "Тепло-Энергосервис"</t>
  </si>
  <si>
    <t>1644032236</t>
  </si>
  <si>
    <t>ООО "Теплоэнергосервис-А"</t>
  </si>
  <si>
    <t>1644043372</t>
  </si>
  <si>
    <t>ООО "Теплоэнергосервис-М"</t>
  </si>
  <si>
    <t>1644043365</t>
  </si>
  <si>
    <t>ООО "УРС-Торговый Дом"</t>
  </si>
  <si>
    <t>1644027363</t>
  </si>
  <si>
    <t>Управление по подготовке технологической жидкости для ППД ОАО "Татнефть"</t>
  </si>
  <si>
    <t>164431020</t>
  </si>
  <si>
    <t>ООО "Тепло-Сервис"</t>
  </si>
  <si>
    <t>1609010695</t>
  </si>
  <si>
    <t>161131001</t>
  </si>
  <si>
    <t>164131001</t>
  </si>
  <si>
    <t>ГАОУ СПО "Бугульминский аграрный колледж"</t>
  </si>
  <si>
    <t>1645005193</t>
  </si>
  <si>
    <t>ЗАО "Бугульминский элеватор"</t>
  </si>
  <si>
    <t>1645014568</t>
  </si>
  <si>
    <t>164504001</t>
  </si>
  <si>
    <t>ОАО "Бугульминское предприятие тепловых сетей"</t>
  </si>
  <si>
    <t>1645021727</t>
  </si>
  <si>
    <t>164507002</t>
  </si>
  <si>
    <t>ОАО "Татспиртпром"</t>
  </si>
  <si>
    <t>1681000049</t>
  </si>
  <si>
    <t>164502001</t>
  </si>
  <si>
    <t>ООО НПП "Балкыш"</t>
  </si>
  <si>
    <t>1645005813</t>
  </si>
  <si>
    <t>ОАО "Буинское предприятие тепловых сетей"</t>
  </si>
  <si>
    <t>1614008074</t>
  </si>
  <si>
    <t>ОАО "Коммунальные сети Верхнеуслонского района"</t>
  </si>
  <si>
    <t>1615005862</t>
  </si>
  <si>
    <t>ОАО "Татметалл"</t>
  </si>
  <si>
    <t>1616000835</t>
  </si>
  <si>
    <t>1654003114</t>
  </si>
  <si>
    <t>ГОУ ВПО "Казанский государственный технологический университет"</t>
  </si>
  <si>
    <t>1655018804</t>
  </si>
  <si>
    <t>ГУ "Музей-заповедник "Казанский Кремль"</t>
  </si>
  <si>
    <t>1654004781</t>
  </si>
  <si>
    <t>ГУП Учреждения УЭ 148/2 УИН МЮ РФ по РТ</t>
  </si>
  <si>
    <t>1659036890</t>
  </si>
  <si>
    <t>ЗАО "Агротехмашстройсервис"</t>
  </si>
  <si>
    <t>1656020789</t>
  </si>
  <si>
    <t>165601001</t>
  </si>
  <si>
    <t>ЗАО "Альтон"</t>
  </si>
  <si>
    <t>1216007850</t>
  </si>
  <si>
    <t>ЗАО "Казанский Текстиль"</t>
  </si>
  <si>
    <t>1656015027</t>
  </si>
  <si>
    <t>ЗАО "Камско-Волжское" АО резинотехники "КВАРТ"</t>
  </si>
  <si>
    <t>1653007780</t>
  </si>
  <si>
    <t>Индивидуальный предприниматель Шаматов И.К.</t>
  </si>
  <si>
    <t>165900594501</t>
  </si>
  <si>
    <t>МУП "ПО "Казэнерго"</t>
  </si>
  <si>
    <t>1653007758</t>
  </si>
  <si>
    <t>ОАО "Азимут"</t>
  </si>
  <si>
    <t>1655093368</t>
  </si>
  <si>
    <t>Передача+Сбыт</t>
  </si>
  <si>
    <t>ОАО "Генерирующая компания"</t>
  </si>
  <si>
    <t>1657036630</t>
  </si>
  <si>
    <t>производство комбинированная выработка</t>
  </si>
  <si>
    <t>ОАО "Казанская теплосетевая компания"</t>
  </si>
  <si>
    <t>1656031533</t>
  </si>
  <si>
    <t>ОАО "Казанский вертолетный завод"</t>
  </si>
  <si>
    <t>1656002652</t>
  </si>
  <si>
    <t>997850001</t>
  </si>
  <si>
    <t>ОАО "Казанский жировой комбинат"</t>
  </si>
  <si>
    <t>1624004583</t>
  </si>
  <si>
    <t>ОАО "Казанский завод "Электроприбор"</t>
  </si>
  <si>
    <t>1655064494</t>
  </si>
  <si>
    <t>ОАО "Казанский завод Медтехника"</t>
  </si>
  <si>
    <t>1660008880</t>
  </si>
  <si>
    <t>ОАО "Казанский завод медицинской аппаратуры"</t>
  </si>
  <si>
    <t>1656000729</t>
  </si>
  <si>
    <t>ОАО "Казанское моторостроительное производственное объединение"</t>
  </si>
  <si>
    <t>1657005416</t>
  </si>
  <si>
    <t>ОАО "Казаньоргсинтез"</t>
  </si>
  <si>
    <t>1658008723</t>
  </si>
  <si>
    <t>ОАО "Казтрансстрой"</t>
  </si>
  <si>
    <t>1655023882</t>
  </si>
  <si>
    <t>ОАО "Мелита"</t>
  </si>
  <si>
    <t>1655194060</t>
  </si>
  <si>
    <t>165511001</t>
  </si>
  <si>
    <t>ОАО "НИИнефтепромхим"</t>
  </si>
  <si>
    <t>1660000129</t>
  </si>
  <si>
    <t>ОАО "Обувная фабрика "Спартак"</t>
  </si>
  <si>
    <t>1655022254</t>
  </si>
  <si>
    <t>ОАО "Радиоприбор"</t>
  </si>
  <si>
    <t>1659034109</t>
  </si>
  <si>
    <t>7714783092</t>
  </si>
  <si>
    <t>166043001</t>
  </si>
  <si>
    <t>ОАО "Сантехприбор"</t>
  </si>
  <si>
    <t>1656003092</t>
  </si>
  <si>
    <t>1655189422</t>
  </si>
  <si>
    <t>ОАО "Таткоммунпромкомплект"</t>
  </si>
  <si>
    <t>1655063645</t>
  </si>
  <si>
    <t>ОАО "Таттеплосбыт"</t>
  </si>
  <si>
    <t>1657092881</t>
  </si>
  <si>
    <t>ОАО "Татхимфармпрепараты"</t>
  </si>
  <si>
    <t>1658047200</t>
  </si>
  <si>
    <t>ОАО "Теплоконтроль"</t>
  </si>
  <si>
    <t>1659041868</t>
  </si>
  <si>
    <t>ОАО ХК "Татнефтепродукт"</t>
  </si>
  <si>
    <t>1653016921</t>
  </si>
  <si>
    <t>165902002</t>
  </si>
  <si>
    <t>ООО "КВОТА ЗГА"</t>
  </si>
  <si>
    <t>1660042721</t>
  </si>
  <si>
    <t>ООО "Карат"</t>
  </si>
  <si>
    <t>1655072671</t>
  </si>
  <si>
    <t>ООО "Карсар"</t>
  </si>
  <si>
    <t>1624004368</t>
  </si>
  <si>
    <t>ООО "Крупнопанельное домостроение № 3"</t>
  </si>
  <si>
    <t>1660109077</t>
  </si>
  <si>
    <t>ООО "Оризонт"</t>
  </si>
  <si>
    <t>1660085901</t>
  </si>
  <si>
    <t>ООО "СКП "Татнефть-Ак Барс"</t>
  </si>
  <si>
    <t>1655085014</t>
  </si>
  <si>
    <t>ООО "Савиново"</t>
  </si>
  <si>
    <t>1657052991</t>
  </si>
  <si>
    <t>ООО "Форвард Групп"</t>
  </si>
  <si>
    <t>1660057654</t>
  </si>
  <si>
    <t>Республиканская клиническая психиатрическая больница им. акад. В.М. Бехтерева МЗ РТ</t>
  </si>
  <si>
    <t>1660018020</t>
  </si>
  <si>
    <t>ФГАОУ ВПО "Казанский (Приволжский) федеральный университет"</t>
  </si>
  <si>
    <t>1655018018</t>
  </si>
  <si>
    <t>165401001</t>
  </si>
  <si>
    <t>ФГОУ ВПО "Казанская государственная академия ветеринарной медицины им.Н.Э.Баумана"</t>
  </si>
  <si>
    <t>1660007935</t>
  </si>
  <si>
    <t>ФГОУ ВПО "Казанский государственный архитектурно-строительный университет"</t>
  </si>
  <si>
    <t>1655018025</t>
  </si>
  <si>
    <t>1656025681</t>
  </si>
  <si>
    <t>Филиал ОАО "ВАМИН Татарстан" "Казанский молочный комбинат"</t>
  </si>
  <si>
    <t>1659019767</t>
  </si>
  <si>
    <t>166002001</t>
  </si>
  <si>
    <t>Филиал ОАО "Казтрансстрой" УМиТ</t>
  </si>
  <si>
    <t>165602001</t>
  </si>
  <si>
    <t>7708503727</t>
  </si>
  <si>
    <t>ОАО "Набережночелнинская теплосетевая компания"</t>
  </si>
  <si>
    <t>1650168161</t>
  </si>
  <si>
    <t>165001001</t>
  </si>
  <si>
    <t>ЗАО р "Народное предприятие Набережночелнинский картонно-бумажный комбинат"</t>
  </si>
  <si>
    <t>1650017638</t>
  </si>
  <si>
    <t>ОАО "Завод ячеистых бетонов"</t>
  </si>
  <si>
    <t>1650003963</t>
  </si>
  <si>
    <t>ОАО "Набережночелнинское предприятие тепловых сетей"</t>
  </si>
  <si>
    <t>1650145809</t>
  </si>
  <si>
    <t>ООО "КАМАЗ-Энерго"</t>
  </si>
  <si>
    <t>1650157635</t>
  </si>
  <si>
    <t>ООО "Савиново-Челны"</t>
  </si>
  <si>
    <t>1650191837</t>
  </si>
  <si>
    <t>Город Нижний Новгород</t>
  </si>
  <si>
    <t>Горьковская железная дорога</t>
  </si>
  <si>
    <t>525702001</t>
  </si>
  <si>
    <t>1617002835</t>
  </si>
  <si>
    <t>ОАО "АЛАБУГА СОТЕ"</t>
  </si>
  <si>
    <t>1646013662</t>
  </si>
  <si>
    <t>ОАО "ОЭЗ ППТ "Алабуга"</t>
  </si>
  <si>
    <t>1646019914</t>
  </si>
  <si>
    <t>164631002</t>
  </si>
  <si>
    <t>ООО "Альгазтранс-Елабуга"</t>
  </si>
  <si>
    <t>1646016889</t>
  </si>
  <si>
    <t>ООО "Тепловик"</t>
  </si>
  <si>
    <t>1646025594</t>
  </si>
  <si>
    <t>ОАО "Заинское предприятие тепловых сетей"</t>
  </si>
  <si>
    <t>1647012277</t>
  </si>
  <si>
    <t>1647013601</t>
  </si>
  <si>
    <t>ОАО "Зеленодольский молочный комбинат"</t>
  </si>
  <si>
    <t>1620001013</t>
  </si>
  <si>
    <t>ОАО "Зеленодольское предприятие тепловых сетей"</t>
  </si>
  <si>
    <t>1648017567</t>
  </si>
  <si>
    <t>Мостопоезд №33 Строительно-монтажный трест №4 - филиала ОАО "РЖДстрой"</t>
  </si>
  <si>
    <t>7708587205</t>
  </si>
  <si>
    <t>164831001</t>
  </si>
  <si>
    <t>1620003290</t>
  </si>
  <si>
    <t>1623009998</t>
  </si>
  <si>
    <t>ООО "Дирекция муниципальных проектов"</t>
  </si>
  <si>
    <t>1624008891</t>
  </si>
  <si>
    <t>ООО "Нармонский КомСервис"</t>
  </si>
  <si>
    <t>1624011615</t>
  </si>
  <si>
    <t>ООО "Эконом Строй+"</t>
  </si>
  <si>
    <t>1624011510</t>
  </si>
  <si>
    <t>ОАО "Международный аэропорт "Казань"</t>
  </si>
  <si>
    <t>1660000344</t>
  </si>
  <si>
    <t>ЛПУП Санаторий "Бакирово"</t>
  </si>
  <si>
    <t>1625000119</t>
  </si>
  <si>
    <t>ОАО "Лениногорские тепловые сети"</t>
  </si>
  <si>
    <t>1649018468</t>
  </si>
  <si>
    <t>164902001</t>
  </si>
  <si>
    <t>ООО "Теплоснаб"</t>
  </si>
  <si>
    <t>1649011913</t>
  </si>
  <si>
    <t>Холдинговая компания ООО "Горизонт"</t>
  </si>
  <si>
    <t>1649009953</t>
  </si>
  <si>
    <t>ОАО "Мамадышские тепловые сети"</t>
  </si>
  <si>
    <t>1626009805</t>
  </si>
  <si>
    <t>ООО "Муслюмовские коммунальные сети"</t>
  </si>
  <si>
    <t>1629004160</t>
  </si>
  <si>
    <t>ГУП УЭ-148/4 ГУИН Минюста России по УИН</t>
  </si>
  <si>
    <t>1651015087</t>
  </si>
  <si>
    <t>производство (некомбинированная выработка)+передача</t>
  </si>
  <si>
    <t>ООО "Нижнекамская ТЭЦ"</t>
  </si>
  <si>
    <t>1651057954</t>
  </si>
  <si>
    <t>Муниципальное учреждение "Управляющая компания ЖКХ Нурлатского муниципального района"</t>
  </si>
  <si>
    <t>1632010372</t>
  </si>
  <si>
    <t>ОАО "Нурлатские тепловые сети"</t>
  </si>
  <si>
    <t>1632009786</t>
  </si>
  <si>
    <t>163232003</t>
  </si>
  <si>
    <t>163203001</t>
  </si>
  <si>
    <t>МУП "Рыбная Слобода"</t>
  </si>
  <si>
    <t>1634005480</t>
  </si>
  <si>
    <t>163631001</t>
  </si>
  <si>
    <t>1636005895</t>
  </si>
  <si>
    <t>ООО "Спасские коммунальные сети"</t>
  </si>
  <si>
    <t>1637005369</t>
  </si>
  <si>
    <t>ОАО "Тетюшское предприятие тепловых сетей"</t>
  </si>
  <si>
    <t>1638004921</t>
  </si>
  <si>
    <t>МУП "Тукайтеплогаз"</t>
  </si>
  <si>
    <t>1639037207</t>
  </si>
  <si>
    <t>Челнинский филиал ООО "Татнефть-АЗС Центр"</t>
  </si>
  <si>
    <t>1644040195</t>
  </si>
  <si>
    <t>163943001</t>
  </si>
  <si>
    <t>ООО "Тепло"</t>
  </si>
  <si>
    <t>1619005140</t>
  </si>
  <si>
    <t>Автономное учреждение социального обслуживания "Чистопольский психоневрологический интернат" Министерства труда, занятости и социальной защиты РТ</t>
  </si>
  <si>
    <t>1641000719</t>
  </si>
  <si>
    <t>ГОУ ВПО "Камская государственная инженерно-экономическая академия"</t>
  </si>
  <si>
    <t>1650037345</t>
  </si>
  <si>
    <t>ОАО "Чистопольская кондитерская фабрика"</t>
  </si>
  <si>
    <t>1652005243</t>
  </si>
  <si>
    <t>ОАО "Чистопольское предприятие тепловых сетей"</t>
  </si>
  <si>
    <t>1652011455</t>
  </si>
  <si>
    <t>ООО ПКФ "Восток-Энерго"</t>
  </si>
  <si>
    <t>1652007515</t>
  </si>
  <si>
    <t>ЗАО "ТГК Уруссинская ГРЭС"</t>
  </si>
  <si>
    <t>1642005075</t>
  </si>
  <si>
    <t>МУП "Теплосервис"</t>
  </si>
  <si>
    <t>1642004226</t>
  </si>
  <si>
    <t>ООО  "Уруссинские тепловые сети"</t>
  </si>
  <si>
    <t>1642004392</t>
  </si>
  <si>
    <t>городской округ Самара</t>
  </si>
  <si>
    <t>36701000</t>
  </si>
  <si>
    <t>Янгасалское</t>
  </si>
  <si>
    <t>Байлянгарское</t>
  </si>
  <si>
    <t>Березнякское</t>
  </si>
  <si>
    <t>Большекукморское</t>
  </si>
  <si>
    <t>Большесардекское</t>
  </si>
  <si>
    <t>Важашурское</t>
  </si>
  <si>
    <t>Каенсарское</t>
  </si>
  <si>
    <t>Каркаусское</t>
  </si>
  <si>
    <t>Лельвижское</t>
  </si>
  <si>
    <t>Лубянское</t>
  </si>
  <si>
    <t>Мамаширское</t>
  </si>
  <si>
    <t>Манзарасское</t>
  </si>
  <si>
    <t>Нижнеискубашское</t>
  </si>
  <si>
    <t>Нижнерусское</t>
  </si>
  <si>
    <t>Ныртинское</t>
  </si>
  <si>
    <t>Нырьинское</t>
  </si>
  <si>
    <t>Олуязское</t>
  </si>
  <si>
    <t>Ошторма-Юмьинское</t>
  </si>
  <si>
    <t>Поселок Кукмор</t>
  </si>
  <si>
    <t>Починок-Кучуковское</t>
  </si>
  <si>
    <t>Псякское</t>
  </si>
  <si>
    <t>Сардек-Башское</t>
  </si>
  <si>
    <t>Село-Чуринское</t>
  </si>
  <si>
    <t>Среднекуморское</t>
  </si>
  <si>
    <t>Туембашское</t>
  </si>
  <si>
    <t>Уркушское</t>
  </si>
  <si>
    <t>Чарлинское</t>
  </si>
  <si>
    <t>Ядыгерьское</t>
  </si>
  <si>
    <t>Яныльское</t>
  </si>
  <si>
    <t>Ятмас Дусаевское</t>
  </si>
  <si>
    <t>Атабаевское</t>
  </si>
  <si>
    <t>Большекабанское</t>
  </si>
  <si>
    <t>Габишевское</t>
  </si>
  <si>
    <t>Город Лаишево</t>
  </si>
  <si>
    <t>Державинское</t>
  </si>
  <si>
    <t>Егорьевское</t>
  </si>
  <si>
    <t>Караишевское</t>
  </si>
  <si>
    <t>Кирбинское</t>
  </si>
  <si>
    <t>Куюковское</t>
  </si>
  <si>
    <t>Макаровское</t>
  </si>
  <si>
    <t>Малоелгинское</t>
  </si>
  <si>
    <t>Матюшинское</t>
  </si>
  <si>
    <t>Нармонское</t>
  </si>
  <si>
    <t>Никольское</t>
  </si>
  <si>
    <t>Орловское</t>
  </si>
  <si>
    <t>Пелевское</t>
  </si>
  <si>
    <t>Песчано-Ковалинское</t>
  </si>
  <si>
    <t>Рождественское</t>
  </si>
  <si>
    <t>Сокуровское</t>
  </si>
  <si>
    <t>Среднедевятовское</t>
  </si>
  <si>
    <t>Столбищенское</t>
  </si>
  <si>
    <t>Татарско-Сараловское</t>
  </si>
  <si>
    <t>Татарско-Янтыкское</t>
  </si>
  <si>
    <t>Чирповское</t>
  </si>
  <si>
    <t>Глазовское</t>
  </si>
  <si>
    <t>Город Лениногорск</t>
  </si>
  <si>
    <t>Зай-Каратайское</t>
  </si>
  <si>
    <t>Каркалинское</t>
  </si>
  <si>
    <t>Кармалкинское</t>
  </si>
  <si>
    <t>Керлигачское</t>
  </si>
  <si>
    <t>Куакбашское</t>
  </si>
  <si>
    <t>Мукмин-Каратайское</t>
  </si>
  <si>
    <t>Нижнечершилинское</t>
  </si>
  <si>
    <t>Новоиштерякское</t>
  </si>
  <si>
    <t>Новочершилинское</t>
  </si>
  <si>
    <t>Письмянское</t>
  </si>
  <si>
    <t>Сарабикуловское</t>
  </si>
  <si>
    <t>Староиштерякское</t>
  </si>
  <si>
    <t>Старокувакское</t>
  </si>
  <si>
    <t>Старошугуровское</t>
  </si>
  <si>
    <t>Сугушлинское</t>
  </si>
  <si>
    <t>Тимяшевское</t>
  </si>
  <si>
    <t>Туктарово-Урдалинское</t>
  </si>
  <si>
    <t>Урмышлинское</t>
  </si>
  <si>
    <t>Федотовское</t>
  </si>
  <si>
    <t>Шугуровское</t>
  </si>
  <si>
    <t>Албайское</t>
  </si>
  <si>
    <t>Верхнеошминское</t>
  </si>
  <si>
    <t>Город Мамадыш</t>
  </si>
  <si>
    <t>Дигитлинское</t>
  </si>
  <si>
    <t>Дюсьметьевское</t>
  </si>
  <si>
    <t>Ишкеевское</t>
  </si>
  <si>
    <t>Катмышское</t>
  </si>
  <si>
    <t>Кемеш-Кульское</t>
  </si>
  <si>
    <t>Кляушское</t>
  </si>
  <si>
    <t>Красногорское</t>
  </si>
  <si>
    <t>Крещено-Пакшинское</t>
  </si>
  <si>
    <t>Куюк-Ерыксинское</t>
  </si>
  <si>
    <t>Малмыжское</t>
  </si>
  <si>
    <t>Малокирменское</t>
  </si>
  <si>
    <t>Нижнеошминское</t>
  </si>
  <si>
    <t>Нижнесуньское</t>
  </si>
  <si>
    <t>Нижнетаканышское</t>
  </si>
  <si>
    <t>Нижнешандерское</t>
  </si>
  <si>
    <t>Никифоровское</t>
  </si>
  <si>
    <t>Омарское</t>
  </si>
  <si>
    <t>Отарское</t>
  </si>
  <si>
    <t>Рагозинское</t>
  </si>
  <si>
    <t>Секинесское</t>
  </si>
  <si>
    <t>Сокольское</t>
  </si>
  <si>
    <t>Среднекирменское</t>
  </si>
  <si>
    <t>Суньское</t>
  </si>
  <si>
    <t>Тавельское</t>
  </si>
  <si>
    <t>Уразбахтинское</t>
  </si>
  <si>
    <t>Урманчеевское</t>
  </si>
  <si>
    <t>Усалинское</t>
  </si>
  <si>
    <t>Шадчинское</t>
  </si>
  <si>
    <t>Шемяковское</t>
  </si>
  <si>
    <t>Якинское</t>
  </si>
  <si>
    <t>Абалачевское</t>
  </si>
  <si>
    <t>Бизякинское</t>
  </si>
  <si>
    <t>Брюшлинское</t>
  </si>
  <si>
    <t>Город Менделеевск</t>
  </si>
  <si>
    <t>Енабердинское</t>
  </si>
  <si>
    <t>Ижевское</t>
  </si>
  <si>
    <t>Камаевское</t>
  </si>
  <si>
    <t>Монашевское</t>
  </si>
  <si>
    <t>Мунайкинское</t>
  </si>
  <si>
    <t>Псеевское</t>
  </si>
  <si>
    <t>Старогришкинское</t>
  </si>
  <si>
    <t>Татарско-Челнинское</t>
  </si>
  <si>
    <t>Тихоновское</t>
  </si>
  <si>
    <t>Тойгузинское</t>
  </si>
  <si>
    <t>Тураевское</t>
  </si>
  <si>
    <t>Атряклинское</t>
  </si>
  <si>
    <t>Аюское</t>
  </si>
  <si>
    <t>Бикбуловское</t>
  </si>
  <si>
    <t>Верхнетакерменское</t>
  </si>
  <si>
    <t>Город Мензелинск</t>
  </si>
  <si>
    <t>им Воровского</t>
  </si>
  <si>
    <t>Иркеняшское</t>
  </si>
  <si>
    <t>Коноваловское</t>
  </si>
  <si>
    <t>Кузембетьевское</t>
  </si>
  <si>
    <t>Наратлы-Кичуское</t>
  </si>
  <si>
    <t>Новомазинское</t>
  </si>
  <si>
    <t>Новомелькенское</t>
  </si>
  <si>
    <t>Подгорно-Байларское</t>
  </si>
  <si>
    <t>Старомазинское</t>
  </si>
  <si>
    <t>Староматвеевское</t>
  </si>
  <si>
    <t>Урусовское</t>
  </si>
  <si>
    <t>Юртовское</t>
  </si>
  <si>
    <t>Юшадинское</t>
  </si>
  <si>
    <t>Амикеевское</t>
  </si>
  <si>
    <t>Баланнинское</t>
  </si>
  <si>
    <t>Баюковское</t>
  </si>
  <si>
    <t>Большечекмакское</t>
  </si>
  <si>
    <t>Варяш-Башское</t>
  </si>
  <si>
    <t>Исансуповское</t>
  </si>
  <si>
    <t>Кряш-Шуранское</t>
  </si>
  <si>
    <t>Мелля-Тамакское</t>
  </si>
  <si>
    <t>Городские поселения Мензелинского муниципального района/</t>
  </si>
  <si>
    <t>92640100</t>
  </si>
  <si>
    <t>92640428</t>
  </si>
  <si>
    <t>92640432</t>
  </si>
  <si>
    <t>92640440</t>
  </si>
  <si>
    <t>92640444</t>
  </si>
  <si>
    <t>Мензелинский</t>
  </si>
  <si>
    <t>92640000</t>
  </si>
  <si>
    <t>92640455</t>
  </si>
  <si>
    <t>92640457</t>
  </si>
  <si>
    <t>92640459</t>
  </si>
  <si>
    <t>92640461</t>
  </si>
  <si>
    <t>92640463</t>
  </si>
  <si>
    <t>Сельские поселения Мензелинского муниципального района/</t>
  </si>
  <si>
    <t>92640400</t>
  </si>
  <si>
    <t>92640478</t>
  </si>
  <si>
    <t>92640481</t>
  </si>
  <si>
    <t>92640492</t>
  </si>
  <si>
    <t>92640494</t>
  </si>
  <si>
    <t>92640496</t>
  </si>
  <si>
    <t>92640424</t>
  </si>
  <si>
    <t>92642405</t>
  </si>
  <si>
    <t>92642410</t>
  </si>
  <si>
    <t>92642415</t>
  </si>
  <si>
    <t>92642416</t>
  </si>
  <si>
    <t>92642417</t>
  </si>
  <si>
    <t>92642420</t>
  </si>
  <si>
    <t>92642425</t>
  </si>
  <si>
    <t>92642430</t>
  </si>
  <si>
    <t>92642435</t>
  </si>
  <si>
    <t>92642440</t>
  </si>
  <si>
    <t>Муслюмовский</t>
  </si>
  <si>
    <t>92642000</t>
  </si>
  <si>
    <t>92642450</t>
  </si>
  <si>
    <t>92642455</t>
  </si>
  <si>
    <t>92642460</t>
  </si>
  <si>
    <t>Янцеварское</t>
  </si>
  <si>
    <t>Анатышское</t>
  </si>
  <si>
    <t>Балыклы-Чукаевское</t>
  </si>
  <si>
    <t>Бетьковское</t>
  </si>
  <si>
    <t>Биектауское</t>
  </si>
  <si>
    <t>Большеелгинское</t>
  </si>
  <si>
    <t>Большекульгинское</t>
  </si>
  <si>
    <t>Большемашлякское</t>
  </si>
  <si>
    <t>Большеошнякское</t>
  </si>
  <si>
    <t>Большесалтанское</t>
  </si>
  <si>
    <t>Козяково-Челнинское</t>
  </si>
  <si>
    <t>Корноуховское</t>
  </si>
  <si>
    <t>Кугарчинское</t>
  </si>
  <si>
    <t>Кукеевское</t>
  </si>
  <si>
    <t>Кутлу-Букашское</t>
  </si>
  <si>
    <t>Масловское</t>
  </si>
  <si>
    <t>Нижнетимерлекское</t>
  </si>
  <si>
    <t>Новоарышское</t>
  </si>
  <si>
    <t>Полянское</t>
  </si>
  <si>
    <t>Поселок Рыбная Слобода</t>
  </si>
  <si>
    <t>Русско-Ошнякское</t>
  </si>
  <si>
    <t>Сорочье-Горское</t>
  </si>
  <si>
    <t>Троицко-Урайское</t>
  </si>
  <si>
    <t>Урахчинское</t>
  </si>
  <si>
    <t>Шеморбашское</t>
  </si>
  <si>
    <t>Шетнево-Тулушское</t>
  </si>
  <si>
    <t>Шумбутское</t>
  </si>
  <si>
    <t>Шумковское</t>
  </si>
  <si>
    <t>Юлсубинское</t>
  </si>
  <si>
    <t>Арташское</t>
  </si>
  <si>
    <t>Большекибячинское</t>
  </si>
  <si>
    <t>Большеныртинское</t>
  </si>
  <si>
    <t>Большешинарское</t>
  </si>
  <si>
    <t>Верхнесиметское</t>
  </si>
  <si>
    <t>Евлаштауское</t>
  </si>
  <si>
    <t>Изминское</t>
  </si>
  <si>
    <t>Иштуганское</t>
  </si>
  <si>
    <t>Кильдебякское</t>
  </si>
  <si>
    <t>Корсабашское</t>
  </si>
  <si>
    <t>Мешинское</t>
  </si>
  <si>
    <t>Мичанское</t>
  </si>
  <si>
    <t>Нижнешитцинское</t>
  </si>
  <si>
    <t>Поселок Богатые Сабы</t>
  </si>
  <si>
    <t>Сатышевское</t>
  </si>
  <si>
    <t>Староикшурминское</t>
  </si>
  <si>
    <t>Тимершикское</t>
  </si>
  <si>
    <t>Шеморданское</t>
  </si>
  <si>
    <t>Шикшинское</t>
  </si>
  <si>
    <t>Юлбатское</t>
  </si>
  <si>
    <t>Азалаковское</t>
  </si>
  <si>
    <t>Большенуркеевское</t>
  </si>
  <si>
    <t>Верхне-Чершилинское</t>
  </si>
  <si>
    <t>Иляксазское</t>
  </si>
  <si>
    <t>Кавзияковское</t>
  </si>
  <si>
    <t>Карашай-Сакловское</t>
  </si>
  <si>
    <t>Лешев-Тамакское</t>
  </si>
  <si>
    <t>Лякинское</t>
  </si>
  <si>
    <t>Муртыш-Тамакское</t>
  </si>
  <si>
    <t>Новоимянское</t>
  </si>
  <si>
    <t>Петровско-Заводское</t>
  </si>
  <si>
    <t>Поселок Джалиль</t>
  </si>
  <si>
    <t>Рангазарское</t>
  </si>
  <si>
    <t>Саклов-Башское</t>
  </si>
  <si>
    <t>Сармановское</t>
  </si>
  <si>
    <t>Старо-Имянское</t>
  </si>
  <si>
    <t>Старокаширское</t>
  </si>
  <si>
    <t>Старомензелябашское</t>
  </si>
  <si>
    <t>Чукмарлинское</t>
  </si>
  <si>
    <t>Шарлиареминское</t>
  </si>
  <si>
    <t>Янурусовское</t>
  </si>
  <si>
    <t>Аграмаковское</t>
  </si>
  <si>
    <t>Антоновское</t>
  </si>
  <si>
    <t>Город Болгар</t>
  </si>
  <si>
    <t>Иж-Борискинское</t>
  </si>
  <si>
    <t>Измерское</t>
  </si>
  <si>
    <t>Иске-Рязапское</t>
  </si>
  <si>
    <t>Кимовское</t>
  </si>
  <si>
    <t>Краснослободское</t>
  </si>
  <si>
    <t>Кузнечихинское</t>
  </si>
  <si>
    <t>Приволжское</t>
  </si>
  <si>
    <t>Среднеюрткульское</t>
  </si>
  <si>
    <t>Трехозерское</t>
  </si>
  <si>
    <t>Чэчэклинское</t>
  </si>
  <si>
    <t>Ямбухтинское</t>
  </si>
  <si>
    <t>Алабердинское</t>
  </si>
  <si>
    <t>Алекино-Полянское</t>
  </si>
  <si>
    <t>Байрашевское</t>
  </si>
  <si>
    <t>Беденьгинское</t>
  </si>
  <si>
    <t>Бессоновское</t>
  </si>
  <si>
    <t>Большеатрясское</t>
  </si>
  <si>
    <t>Большетарханское</t>
  </si>
  <si>
    <t>Большетурминское</t>
  </si>
  <si>
    <t>Большешемякинское</t>
  </si>
  <si>
    <t>Вожжинское</t>
  </si>
  <si>
    <t>Город Тетюши</t>
  </si>
  <si>
    <t>Жуковское</t>
  </si>
  <si>
    <t>Кильдюшевское</t>
  </si>
  <si>
    <t>Киртелинское</t>
  </si>
  <si>
    <t>Кляшевское</t>
  </si>
  <si>
    <t>Кошки-Новотимбаевское</t>
  </si>
  <si>
    <t>Лаптевское</t>
  </si>
  <si>
    <t>Льяшевское</t>
  </si>
  <si>
    <t>Малоатрясское</t>
  </si>
  <si>
    <t>Малобисяринское</t>
  </si>
  <si>
    <t>Малошемякинское</t>
  </si>
  <si>
    <t>Монастырское</t>
  </si>
  <si>
    <t>Починок-Ново-Льяшевское</t>
  </si>
  <si>
    <t>Сюндюковское</t>
  </si>
  <si>
    <t>Тоншерминское</t>
  </si>
  <si>
    <t>Урюмское</t>
  </si>
  <si>
    <t>Чинчуринское</t>
  </si>
  <si>
    <t>Чувашско-Черепановское</t>
  </si>
  <si>
    <t>Азьмушкинское</t>
  </si>
  <si>
    <t>Бетькинское</t>
  </si>
  <si>
    <t>Биклянское</t>
  </si>
  <si>
    <t>Биюрганское</t>
  </si>
  <si>
    <t>Бурдинское</t>
  </si>
  <si>
    <t>Иштеряковское</t>
  </si>
  <si>
    <t>Калмашское</t>
  </si>
  <si>
    <t>Калмиинское</t>
  </si>
  <si>
    <t>Князевское</t>
  </si>
  <si>
    <t>Круглопольское</t>
  </si>
  <si>
    <t>Кузкеевское</t>
  </si>
  <si>
    <t>Малошильнинское</t>
  </si>
  <si>
    <t>Мелекесское</t>
  </si>
  <si>
    <t>Мусабай-Заводское</t>
  </si>
  <si>
    <t>Нижнесуыксинское</t>
  </si>
  <si>
    <t>Семекеевское</t>
  </si>
  <si>
    <t>Староабдуловское</t>
  </si>
  <si>
    <t>Стародрюшское</t>
  </si>
  <si>
    <t>Тлянче-Тамакское</t>
  </si>
  <si>
    <t>Шильнебашское</t>
  </si>
  <si>
    <t>Янга-Булякское</t>
  </si>
  <si>
    <t>Абдинское</t>
  </si>
  <si>
    <t>Айдаровское</t>
  </si>
  <si>
    <t>Аланское</t>
  </si>
  <si>
    <t>Баландышское</t>
  </si>
  <si>
    <t>Большеметескинское</t>
  </si>
  <si>
    <t>Большемешское</t>
  </si>
  <si>
    <t>Большенырсинское</t>
  </si>
  <si>
    <t>Верхнекибякозинское</t>
  </si>
  <si>
    <t>Малокибякозинское</t>
  </si>
  <si>
    <t>Старозюринское</t>
  </si>
  <si>
    <t>Тюлячинское</t>
  </si>
  <si>
    <t>Узякское</t>
  </si>
  <si>
    <t>Шадкинское</t>
  </si>
  <si>
    <t>Беркет-Ключевское</t>
  </si>
  <si>
    <t>Верхнекаменское</t>
  </si>
  <si>
    <t>Ивашкинское</t>
  </si>
  <si>
    <t>Карамышевское</t>
  </si>
  <si>
    <t>Кутеминское</t>
  </si>
  <si>
    <t>Лашманское</t>
  </si>
  <si>
    <t>Мордовско-Афонькинское</t>
  </si>
  <si>
    <t>Нижнекаменское</t>
  </si>
  <si>
    <t>Нижнекармалкинское</t>
  </si>
  <si>
    <t>Нижнечегодайское</t>
  </si>
  <si>
    <t>Новокадеевское</t>
  </si>
  <si>
    <t>Старокадеевское</t>
  </si>
  <si>
    <t>Старокутушское</t>
  </si>
  <si>
    <t>Староутямышское</t>
  </si>
  <si>
    <t>Туйметкинское</t>
  </si>
  <si>
    <t>Ульяновское</t>
  </si>
  <si>
    <t>Шешминское</t>
  </si>
  <si>
    <t>Адельшинское</t>
  </si>
  <si>
    <t>Большетолкишское</t>
  </si>
  <si>
    <t>Булдырское</t>
  </si>
  <si>
    <t>Верхнекондратинское</t>
  </si>
  <si>
    <t>Город Чистополь</t>
  </si>
  <si>
    <t>Данауровское</t>
  </si>
  <si>
    <t>Исляйкинское</t>
  </si>
  <si>
    <t>Каргалинское</t>
  </si>
  <si>
    <t>Кубасское</t>
  </si>
  <si>
    <t>Кутлушкинское</t>
  </si>
  <si>
    <t>Малотолкишское</t>
  </si>
  <si>
    <t>Муслюмкинское</t>
  </si>
  <si>
    <t>Нарат-Елгинское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</si>
  <si>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</si>
  <si>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</si>
  <si>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</si>
  <si>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</si>
  <si>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</si>
  <si>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</si>
  <si>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</si>
  <si>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92601405</t>
  </si>
  <si>
    <t>160101001</t>
  </si>
  <si>
    <t>92601410</t>
  </si>
  <si>
    <t>92601101</t>
  </si>
  <si>
    <t>92601425</t>
  </si>
  <si>
    <t>92601430</t>
  </si>
  <si>
    <t>92601435</t>
  </si>
  <si>
    <t>92601415</t>
  </si>
  <si>
    <t>92601445</t>
  </si>
  <si>
    <t>92601449</t>
  </si>
  <si>
    <t>92601454</t>
  </si>
  <si>
    <t>92601420</t>
  </si>
  <si>
    <t>92601458</t>
  </si>
  <si>
    <t>92601463</t>
  </si>
  <si>
    <t>92601468</t>
  </si>
  <si>
    <t>92601472</t>
  </si>
  <si>
    <t>92601477</t>
  </si>
  <si>
    <t>92601481</t>
  </si>
  <si>
    <t>92601486</t>
  </si>
  <si>
    <t>92601491</t>
  </si>
  <si>
    <t>92601496</t>
  </si>
  <si>
    <t>92602101</t>
  </si>
  <si>
    <t>92602157</t>
  </si>
  <si>
    <t>92604151</t>
  </si>
  <si>
    <t>160301001</t>
  </si>
  <si>
    <t>92605409</t>
  </si>
  <si>
    <t>160401001</t>
  </si>
  <si>
    <t>Поисеевское</t>
  </si>
  <si>
    <t>92605441</t>
  </si>
  <si>
    <t>92606151</t>
  </si>
  <si>
    <t>160501001</t>
  </si>
  <si>
    <t>92607408</t>
  </si>
  <si>
    <t>000000000</t>
  </si>
  <si>
    <t>92608403</t>
  </si>
  <si>
    <t>164401001</t>
  </si>
  <si>
    <t>92608404</t>
  </si>
  <si>
    <t>92608424</t>
  </si>
  <si>
    <t>92608419</t>
  </si>
  <si>
    <t>92608101</t>
  </si>
  <si>
    <t>92608421</t>
  </si>
  <si>
    <t>92608434</t>
  </si>
  <si>
    <t>92608436</t>
  </si>
  <si>
    <t>92608439</t>
  </si>
  <si>
    <t>92608440</t>
  </si>
  <si>
    <t>92608441</t>
  </si>
  <si>
    <t>92608442</t>
  </si>
  <si>
    <t>92608445</t>
  </si>
  <si>
    <t>92608447</t>
  </si>
  <si>
    <t>92608451</t>
  </si>
  <si>
    <t>92608457</t>
  </si>
  <si>
    <t>92608459</t>
  </si>
  <si>
    <t>92608430</t>
  </si>
  <si>
    <t>92608406</t>
  </si>
  <si>
    <t>92608415</t>
  </si>
  <si>
    <t>92608463</t>
  </si>
  <si>
    <t>92608469</t>
  </si>
  <si>
    <t>92608472</t>
  </si>
  <si>
    <t>92610151</t>
  </si>
  <si>
    <t>92612450</t>
  </si>
  <si>
    <t>160901001</t>
  </si>
  <si>
    <t>92612151</t>
  </si>
  <si>
    <t>92613408</t>
  </si>
  <si>
    <t>92614101</t>
  </si>
  <si>
    <t>161101001</t>
  </si>
  <si>
    <t>92615151</t>
  </si>
  <si>
    <t>161201001</t>
  </si>
  <si>
    <t>92615465</t>
  </si>
  <si>
    <t>92617101</t>
  </si>
  <si>
    <t>164501001</t>
  </si>
  <si>
    <t>92618101</t>
  </si>
  <si>
    <t>161401001</t>
  </si>
  <si>
    <t>92620415</t>
  </si>
  <si>
    <t>161501001</t>
  </si>
  <si>
    <t>92622412</t>
  </si>
  <si>
    <t>161601001</t>
  </si>
  <si>
    <t>92622427</t>
  </si>
  <si>
    <t>ОАО "Высокогорские коммунальные сети"</t>
  </si>
  <si>
    <t>1616016031</t>
  </si>
  <si>
    <t>92622429</t>
  </si>
  <si>
    <t>92622430</t>
  </si>
  <si>
    <t>92622437</t>
  </si>
  <si>
    <t>92622441</t>
  </si>
  <si>
    <t>92624470</t>
  </si>
  <si>
    <t>161701001</t>
  </si>
  <si>
    <t>92626401</t>
  </si>
  <si>
    <t>164601001</t>
  </si>
  <si>
    <t>92626404</t>
  </si>
  <si>
    <t>92626412</t>
  </si>
  <si>
    <t>92626416</t>
  </si>
  <si>
    <t>92626420</t>
  </si>
  <si>
    <t>92626101</t>
  </si>
  <si>
    <t>92626432</t>
  </si>
  <si>
    <t>92626436</t>
  </si>
  <si>
    <t>92626444</t>
  </si>
  <si>
    <t>92626448</t>
  </si>
  <si>
    <t>92626456</t>
  </si>
  <si>
    <t>92626468</t>
  </si>
  <si>
    <t>92626472</t>
  </si>
  <si>
    <t>92626476</t>
  </si>
  <si>
    <t>92626492</t>
  </si>
  <si>
    <t>92627101</t>
  </si>
  <si>
    <t>164701001</t>
  </si>
  <si>
    <t>92628404</t>
  </si>
  <si>
    <t>164801001</t>
  </si>
  <si>
    <t>92628101</t>
  </si>
  <si>
    <t>92628464</t>
  </si>
  <si>
    <t>92628162</t>
  </si>
  <si>
    <t>92628474</t>
  </si>
  <si>
    <t>92629408</t>
  </si>
  <si>
    <t>92630151</t>
  </si>
  <si>
    <t>162201001</t>
  </si>
  <si>
    <t>92630157</t>
  </si>
  <si>
    <t>92633151</t>
  </si>
  <si>
    <t>162301001</t>
  </si>
  <si>
    <t>92634414</t>
  </si>
  <si>
    <t>162401001</t>
  </si>
  <si>
    <t>92634101</t>
  </si>
  <si>
    <t>92636101</t>
  </si>
  <si>
    <t>164901001</t>
  </si>
  <si>
    <t>92636497</t>
  </si>
  <si>
    <t>92638101</t>
  </si>
  <si>
    <t>92639101</t>
  </si>
  <si>
    <t>162701001</t>
  </si>
  <si>
    <t>92639423</t>
  </si>
  <si>
    <t>92639483</t>
  </si>
  <si>
    <t>92640101</t>
  </si>
  <si>
    <t>162801001</t>
  </si>
  <si>
    <t>92642443</t>
  </si>
  <si>
    <t>162901001</t>
  </si>
  <si>
    <t>92644101</t>
  </si>
  <si>
    <t>165101001</t>
  </si>
  <si>
    <t>92644156</t>
  </si>
  <si>
    <t>92644440</t>
  </si>
  <si>
    <t>92644445</t>
  </si>
  <si>
    <t>92644450</t>
  </si>
  <si>
    <t>92645440</t>
  </si>
  <si>
    <t>92645402</t>
  </si>
  <si>
    <t>92645412</t>
  </si>
  <si>
    <t>92645419</t>
  </si>
  <si>
    <t>92645432</t>
  </si>
  <si>
    <t>92645436</t>
  </si>
  <si>
    <t>92645447</t>
  </si>
  <si>
    <t>92645450</t>
  </si>
  <si>
    <t>92646101</t>
  </si>
  <si>
    <t>163201001</t>
  </si>
  <si>
    <t>92648435</t>
  </si>
  <si>
    <t>163301001</t>
  </si>
  <si>
    <t>92648455</t>
  </si>
  <si>
    <t>92650452</t>
  </si>
  <si>
    <t>163401001</t>
  </si>
  <si>
    <t>92650454</t>
  </si>
  <si>
    <t>165501001</t>
  </si>
  <si>
    <t>92650151</t>
  </si>
  <si>
    <t>92652151</t>
  </si>
  <si>
    <t>ОАО "Сабинское МПП ЖКХ"</t>
  </si>
  <si>
    <t>1635005846</t>
  </si>
  <si>
    <t>163501001</t>
  </si>
  <si>
    <t>92652494</t>
  </si>
  <si>
    <t>ОАО "Шеморданское МПП ЖКХ Сабинского района"</t>
  </si>
  <si>
    <t>1635005684</t>
  </si>
  <si>
    <t>92653155</t>
  </si>
  <si>
    <t>92653460</t>
  </si>
  <si>
    <t>ОАО "Сармановское МПП ЖКХ"</t>
  </si>
  <si>
    <t>1636005302</t>
  </si>
  <si>
    <t>Отчетный период</t>
  </si>
  <si>
    <t>год</t>
  </si>
  <si>
    <t>квартал</t>
  </si>
  <si>
    <t>163601001</t>
  </si>
  <si>
    <t>92632101</t>
  </si>
  <si>
    <t>163701001</t>
  </si>
  <si>
    <t>92655101</t>
  </si>
  <si>
    <t>163801001</t>
  </si>
  <si>
    <t>92657410</t>
  </si>
  <si>
    <t>ООО "Коммунальные сети - Бетьки"</t>
  </si>
  <si>
    <t>1639035143</t>
  </si>
  <si>
    <t>163901001</t>
  </si>
  <si>
    <t>ООО "Коммунальные сети - Татарстан"</t>
  </si>
  <si>
    <t>1639035055</t>
  </si>
  <si>
    <t>92657433</t>
  </si>
  <si>
    <t>92657440</t>
  </si>
  <si>
    <t>92657445</t>
  </si>
  <si>
    <t>выработка+передача+сбыт ТС</t>
  </si>
  <si>
    <t>1.7</t>
  </si>
  <si>
    <t>Заказчик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</si>
  <si>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</si>
  <si>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</si>
  <si>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</si>
  <si>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</si>
  <si>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</si>
  <si>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</si>
  <si>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</si>
  <si>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</si>
  <si>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</si>
  <si>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</si>
  <si>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</si>
  <si>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</si>
  <si>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</si>
  <si>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</si>
  <si>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</si>
  <si>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</si>
  <si>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</si>
  <si>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</si>
  <si>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</si>
  <si>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</si>
  <si>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</si>
  <si>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</si>
  <si>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</si>
  <si>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</si>
  <si>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</si>
  <si>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</si>
  <si>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</si>
  <si>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</si>
  <si>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</si>
  <si>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</si>
  <si>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</si>
  <si>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</si>
  <si>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</si>
  <si>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</si>
  <si>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</si>
  <si>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</si>
  <si>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</si>
  <si>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</si>
  <si>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</si>
  <si>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</si>
  <si>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</si>
  <si>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</si>
  <si>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</si>
  <si>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</si>
  <si>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</si>
  <si>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</si>
  <si>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</si>
  <si>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</si>
  <si>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</si>
  <si>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Даты отправки шаблона на проверку</t>
  </si>
  <si>
    <t>6.1.3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</si>
  <si>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</si>
  <si>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</si>
  <si>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</si>
  <si>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</si>
  <si>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</si>
  <si>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</si>
  <si>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</si>
  <si>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</si>
  <si>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</si>
  <si>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</si>
  <si>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</si>
  <si>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</si>
  <si>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</si>
  <si>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</si>
  <si>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</si>
  <si>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Кропачева А.В.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</si>
  <si>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</si>
  <si>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</si>
  <si>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</si>
  <si>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</si>
  <si>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</si>
  <si>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</si>
  <si>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</si>
  <si>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В разработке</t>
  </si>
  <si>
    <t>Отчет о фактическом исполнении прогнозных балансов производства и поставок электрической (тепловой) энергии и мощности по электростанции</t>
  </si>
  <si>
    <t>24.03.2009</t>
  </si>
  <si>
    <t>Наименование МР</t>
  </si>
  <si>
    <t>EE.BALANCE.SBO.3.23</t>
  </si>
  <si>
    <t>5.1.5</t>
  </si>
  <si>
    <t>Справочники</t>
  </si>
  <si>
    <t>янв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</si>
  <si>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</si>
  <si>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</si>
  <si>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</si>
  <si>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</si>
  <si>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</si>
  <si>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</si>
  <si>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</si>
  <si>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</si>
  <si>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</si>
  <si>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</si>
  <si>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фев</t>
  </si>
  <si>
    <t>март</t>
  </si>
  <si>
    <t>апр</t>
  </si>
  <si>
    <t>май</t>
  </si>
  <si>
    <t>июнь</t>
  </si>
  <si>
    <t>июль</t>
  </si>
  <si>
    <t>авг</t>
  </si>
  <si>
    <t>сент</t>
  </si>
  <si>
    <t>окт</t>
  </si>
  <si>
    <t>нояб</t>
  </si>
  <si>
    <t>5.1.16</t>
  </si>
  <si>
    <t>5.1.17</t>
  </si>
  <si>
    <t>дек</t>
  </si>
  <si>
    <t>свод</t>
  </si>
  <si>
    <t>25.03.2009</t>
  </si>
  <si>
    <t>25.03.2010</t>
  </si>
  <si>
    <t>25.03.2011</t>
  </si>
  <si>
    <t>25.03.2012</t>
  </si>
  <si>
    <t>25.03.2013</t>
  </si>
  <si>
    <t>25.03.2014</t>
  </si>
  <si>
    <t>25.03.2015</t>
  </si>
  <si>
    <t>25.03.2016</t>
  </si>
  <si>
    <t>25.03.2017</t>
  </si>
  <si>
    <t>25.03.2018</t>
  </si>
  <si>
    <t>25.03.2019</t>
  </si>
  <si>
    <t>25.03.2020</t>
  </si>
  <si>
    <t>10</t>
  </si>
  <si>
    <t>MR</t>
  </si>
  <si>
    <t>L1</t>
  </si>
  <si>
    <t>L5.1</t>
  </si>
  <si>
    <t>L5.2</t>
  </si>
  <si>
    <t>L6.1</t>
  </si>
  <si>
    <t>L6.2</t>
  </si>
  <si>
    <t>L7.1</t>
  </si>
  <si>
    <t>L7.2</t>
  </si>
  <si>
    <t>L7.3</t>
  </si>
  <si>
    <t>L7.4</t>
  </si>
  <si>
    <t>ФИО</t>
  </si>
  <si>
    <t>телефон</t>
  </si>
  <si>
    <t>4.  Консультации по методологии заполнения форм:</t>
  </si>
  <si>
    <t>Идентификатор группы котельных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</si>
  <si>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</si>
  <si>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</si>
  <si>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</si>
  <si>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</si>
  <si>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</si>
  <si>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</si>
  <si>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</si>
  <si>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</si>
  <si>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</si>
  <si>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WEB-сайт</t>
  </si>
  <si>
    <t>Комментарий</t>
  </si>
  <si>
    <t>Агрызский муниципальный район</t>
  </si>
  <si>
    <t>Азнакаевский муниципальный район</t>
  </si>
  <si>
    <t>Аксубаевский муниципальный район</t>
  </si>
  <si>
    <t>Актанышский муниципальный район</t>
  </si>
  <si>
    <t>Алексеевский муниципальный район</t>
  </si>
  <si>
    <t>Алькеевский муниципальный район</t>
  </si>
  <si>
    <t>Альметьевский муниципальный район</t>
  </si>
  <si>
    <t>Апастовский муниципальный район</t>
  </si>
  <si>
    <t>Арский муниципальный район</t>
  </si>
  <si>
    <t>Атнинский муниципальный район</t>
  </si>
  <si>
    <t>92607404</t>
  </si>
  <si>
    <t>92607412</t>
  </si>
  <si>
    <t>92607416</t>
  </si>
  <si>
    <t>92607420</t>
  </si>
  <si>
    <t>92607424</t>
  </si>
  <si>
    <t>92607428</t>
  </si>
  <si>
    <t>92607432</t>
  </si>
  <si>
    <t>92607440</t>
  </si>
  <si>
    <t>92607444</t>
  </si>
  <si>
    <t>Сельские поселения Алькеевского муниципального района/</t>
  </si>
  <si>
    <t>92607400</t>
  </si>
  <si>
    <t>92607448</t>
  </si>
  <si>
    <t>92607452</t>
  </si>
  <si>
    <t>92607456</t>
  </si>
  <si>
    <t>92607460</t>
  </si>
  <si>
    <t>92607464</t>
  </si>
  <si>
    <t>92607468</t>
  </si>
  <si>
    <t>92607470</t>
  </si>
  <si>
    <t>92607472</t>
  </si>
  <si>
    <t>92607476</t>
  </si>
  <si>
    <t>92607484</t>
  </si>
  <si>
    <t>92607488</t>
  </si>
  <si>
    <t>Альметьевский</t>
  </si>
  <si>
    <t>92608000</t>
  </si>
  <si>
    <t>92608409</t>
  </si>
  <si>
    <t>92608412</t>
  </si>
  <si>
    <t>92608413</t>
  </si>
  <si>
    <t>92608416</t>
  </si>
  <si>
    <t>92608418</t>
  </si>
  <si>
    <t>Городские поселения Альметьевского муниципального района/</t>
  </si>
  <si>
    <t>92608100</t>
  </si>
  <si>
    <t>92608422</t>
  </si>
  <si>
    <t>92608427</t>
  </si>
  <si>
    <t>92608428</t>
  </si>
  <si>
    <t>92608433</t>
  </si>
  <si>
    <t>92608448</t>
  </si>
  <si>
    <t>92608454</t>
  </si>
  <si>
    <t>92608105</t>
  </si>
  <si>
    <t>Сельские поселения Альметьевского муниципального района/</t>
  </si>
  <si>
    <t>92608400</t>
  </si>
  <si>
    <t>92608460</t>
  </si>
  <si>
    <t>92608464</t>
  </si>
  <si>
    <t>92608466</t>
  </si>
  <si>
    <t>92610403</t>
  </si>
  <si>
    <t>Апастовский</t>
  </si>
  <si>
    <t>92610000</t>
  </si>
  <si>
    <t>92610410</t>
  </si>
  <si>
    <t>92610412</t>
  </si>
  <si>
    <t>92610415</t>
  </si>
  <si>
    <t>92610417</t>
  </si>
  <si>
    <t>92610425</t>
  </si>
  <si>
    <t>92610430</t>
  </si>
  <si>
    <t>92610433</t>
  </si>
  <si>
    <t>Городские поселения Апастовского муниципального района/</t>
  </si>
  <si>
    <t>92610100</t>
  </si>
  <si>
    <t>92610436</t>
  </si>
  <si>
    <t>92610439</t>
  </si>
  <si>
    <t>92610444</t>
  </si>
  <si>
    <t>92610442</t>
  </si>
  <si>
    <t>92610448</t>
  </si>
  <si>
    <t>92610456</t>
  </si>
  <si>
    <t>Сельские поселения Апастовского муниципального района/</t>
  </si>
  <si>
    <t>92610400</t>
  </si>
  <si>
    <t>92610459</t>
  </si>
  <si>
    <t>92610462</t>
  </si>
  <si>
    <t>92610453</t>
  </si>
  <si>
    <t>92610455</t>
  </si>
  <si>
    <t>92610474</t>
  </si>
  <si>
    <t>92610477</t>
  </si>
  <si>
    <t>92610483</t>
  </si>
  <si>
    <t>92612403</t>
  </si>
  <si>
    <t>Арский</t>
  </si>
  <si>
    <t>92612000</t>
  </si>
  <si>
    <t>92612413</t>
  </si>
  <si>
    <t>Городские поселения Арского муниципального района/</t>
  </si>
  <si>
    <t>92612100</t>
  </si>
  <si>
    <t>92612420</t>
  </si>
  <si>
    <t>92612422</t>
  </si>
  <si>
    <t>92612426</t>
  </si>
  <si>
    <t>92612434</t>
  </si>
  <si>
    <t>92612442</t>
  </si>
  <si>
    <t>92612452</t>
  </si>
  <si>
    <t>92612454</t>
  </si>
  <si>
    <t>92612459</t>
  </si>
  <si>
    <t>Сельские поселения Арского муниципального района/</t>
  </si>
  <si>
    <t>92612400</t>
  </si>
  <si>
    <t>92612462</t>
  </si>
  <si>
    <t>92612463</t>
  </si>
  <si>
    <t>92612472</t>
  </si>
  <si>
    <t>92612465</t>
  </si>
  <si>
    <t>92612415</t>
  </si>
  <si>
    <t>92612467</t>
  </si>
  <si>
    <t>92612470</t>
  </si>
  <si>
    <t>92612439</t>
  </si>
  <si>
    <t>92612474</t>
  </si>
  <si>
    <t>92612477</t>
  </si>
  <si>
    <t>92612480</t>
  </si>
  <si>
    <t>92612483</t>
  </si>
  <si>
    <t>92612406</t>
  </si>
  <si>
    <t>92612486</t>
  </si>
  <si>
    <t>92612488</t>
  </si>
  <si>
    <t>92612494</t>
  </si>
  <si>
    <t>92612496</t>
  </si>
  <si>
    <t>92612498</t>
  </si>
  <si>
    <t>Атнинский</t>
  </si>
  <si>
    <t>92613000</t>
  </si>
  <si>
    <t>92613410</t>
  </si>
  <si>
    <t>92613415</t>
  </si>
  <si>
    <t>92613425</t>
  </si>
  <si>
    <t>92613430</t>
  </si>
  <si>
    <t>92613434</t>
  </si>
  <si>
    <t>92613437</t>
  </si>
  <si>
    <t>92613440</t>
  </si>
  <si>
    <t>92613445</t>
  </si>
  <si>
    <t>92613447</t>
  </si>
  <si>
    <t>92613457</t>
  </si>
  <si>
    <t>Сельские поселения Атнинского муниципального района/</t>
  </si>
  <si>
    <t>92613400</t>
  </si>
  <si>
    <t>92613470</t>
  </si>
  <si>
    <t>92614404</t>
  </si>
  <si>
    <t>Бавлинский</t>
  </si>
  <si>
    <t>92614000</t>
  </si>
  <si>
    <t>Городские поселения Бавлинского муниципального района/</t>
  </si>
  <si>
    <t>92614100</t>
  </si>
  <si>
    <t>92614424</t>
  </si>
  <si>
    <t>92614432</t>
  </si>
  <si>
    <t>92614436</t>
  </si>
  <si>
    <t>92614416</t>
  </si>
  <si>
    <t>92614440</t>
  </si>
  <si>
    <t>92614444</t>
  </si>
  <si>
    <t>92614448</t>
  </si>
  <si>
    <t>92614452</t>
  </si>
  <si>
    <t>Большеполянское</t>
  </si>
  <si>
    <t>Большетиганское</t>
  </si>
  <si>
    <t>Бутлеровское</t>
  </si>
  <si>
    <t>Войкинское</t>
  </si>
  <si>
    <t>Ерыклинское</t>
  </si>
  <si>
    <t>Куркульское</t>
  </si>
  <si>
    <t>Курналинское</t>
  </si>
  <si>
    <t>Лебединское</t>
  </si>
  <si>
    <t>Лебяжинское</t>
  </si>
  <si>
    <t>Левашевское</t>
  </si>
  <si>
    <t>Майнское</t>
  </si>
  <si>
    <t>Подлесно-Шенталинское</t>
  </si>
  <si>
    <t>Поселок Алексеевское</t>
  </si>
  <si>
    <t>Ромодановское</t>
  </si>
  <si>
    <t>Сахаровское</t>
  </si>
  <si>
    <t>Среднетиганское</t>
  </si>
  <si>
    <t>Степношенталинское</t>
  </si>
  <si>
    <t>Ялкынское</t>
  </si>
  <si>
    <t>Аппаковское</t>
  </si>
  <si>
    <t>Базарно-Матакское</t>
  </si>
  <si>
    <t>Борискинское</t>
  </si>
  <si>
    <t>Верхнеколчуринское</t>
  </si>
  <si>
    <t>Каргопольское</t>
  </si>
  <si>
    <t>Кошкинское</t>
  </si>
  <si>
    <t>Нижнеалькеевское</t>
  </si>
  <si>
    <t>Нижнекачеевское</t>
  </si>
  <si>
    <t>Новоургагарское</t>
  </si>
  <si>
    <t>Салманское</t>
  </si>
  <si>
    <t>Староалпаровское</t>
  </si>
  <si>
    <t>Старокамкинское</t>
  </si>
  <si>
    <t>Староматакское</t>
  </si>
  <si>
    <t>Старосалманское</t>
  </si>
  <si>
    <t>Старохурадинское</t>
  </si>
  <si>
    <t>Старочелнинское</t>
  </si>
  <si>
    <t>Тяжбердинское</t>
  </si>
  <si>
    <t>Чувашско-Бродское</t>
  </si>
  <si>
    <t>Чувашско-Бурнаевское</t>
  </si>
  <si>
    <t>Шибашинское</t>
  </si>
  <si>
    <t>Юхмачинское</t>
  </si>
  <si>
    <t>Абдрахмановское</t>
  </si>
  <si>
    <t>Альметьевское</t>
  </si>
  <si>
    <t>Бишмунчинское</t>
  </si>
  <si>
    <t>Бутинское</t>
  </si>
  <si>
    <t>Васильевское</t>
  </si>
  <si>
    <t>Верхнеакташское</t>
  </si>
  <si>
    <t>Верхнемактаминское</t>
  </si>
  <si>
    <t>Город Альметьевск</t>
  </si>
  <si>
    <t>Елховское</t>
  </si>
  <si>
    <t>Ерсубайкинское</t>
  </si>
  <si>
    <t>Калейкинское</t>
  </si>
  <si>
    <t>Кама-Исмагиловское</t>
  </si>
  <si>
    <t>Кичуйское</t>
  </si>
  <si>
    <t>Кичучатовское</t>
  </si>
  <si>
    <t>Клементейкинское</t>
  </si>
  <si>
    <t>Кузайкинское</t>
  </si>
  <si>
    <t>Кульшариповское</t>
  </si>
  <si>
    <t>Лесно-Калейкинское</t>
  </si>
  <si>
    <t>Маметьевское</t>
  </si>
  <si>
    <t>Миннибаевское</t>
  </si>
  <si>
    <t>Нижнеабдуловское</t>
  </si>
  <si>
    <t>Новокашировское</t>
  </si>
  <si>
    <t>Новоникольское</t>
  </si>
  <si>
    <t>Новотроицкое</t>
  </si>
  <si>
    <t>Поселок Нижняя Мактама</t>
  </si>
  <si>
    <t>Сиренькинское</t>
  </si>
  <si>
    <t>Старомихайловское</t>
  </si>
  <si>
    <t>Старосуркинское</t>
  </si>
  <si>
    <t>Сулеевское</t>
  </si>
  <si>
    <t>Тайсугановское</t>
  </si>
  <si>
    <t>Урсалинское</t>
  </si>
  <si>
    <t>Ямашинское</t>
  </si>
  <si>
    <t>Альмендеровское</t>
  </si>
  <si>
    <t>Бакрчинское</t>
  </si>
  <si>
    <t>Бишевское</t>
  </si>
  <si>
    <t>Большеболгоярское</t>
  </si>
  <si>
    <t>Большекокузское</t>
  </si>
  <si>
    <t>Булым-Булыхчинское</t>
  </si>
  <si>
    <t>Верхнеаткозинское</t>
  </si>
  <si>
    <t>Верхнеиндырчинское</t>
  </si>
  <si>
    <t>Деушевское</t>
  </si>
  <si>
    <t>Ишеевское</t>
  </si>
  <si>
    <t>Каратунское</t>
  </si>
  <si>
    <t>Кзыл-Тауское</t>
  </si>
  <si>
    <t>Куштовское</t>
  </si>
  <si>
    <t>Поселок Апастово</t>
  </si>
  <si>
    <t>Сатламышевское</t>
  </si>
  <si>
    <t>Среднебалтаевское</t>
  </si>
  <si>
    <t>Староюмралинское</t>
  </si>
  <si>
    <t>Табар-Черкийское</t>
  </si>
  <si>
    <t>Тутаевское</t>
  </si>
  <si>
    <t>Черемшанское</t>
  </si>
  <si>
    <t>Чуру-Барышевское</t>
  </si>
  <si>
    <t>Шамбулыхчинское</t>
  </si>
  <si>
    <t>Апазовское</t>
  </si>
  <si>
    <t>Венетинское</t>
  </si>
  <si>
    <t>Казанбашское</t>
  </si>
  <si>
    <t>Качелинское</t>
  </si>
  <si>
    <t>Кошлаучское</t>
  </si>
  <si>
    <t>Купербашское</t>
  </si>
  <si>
    <t>Наласинское</t>
  </si>
  <si>
    <t>Новокинерское</t>
  </si>
  <si>
    <t>Новокишитское</t>
  </si>
  <si>
    <t>Новокырлайское</t>
  </si>
  <si>
    <t>Нусинское</t>
  </si>
  <si>
    <t>Поселок Арск</t>
  </si>
  <si>
    <t>Сизинское</t>
  </si>
  <si>
    <t>Сикертанское</t>
  </si>
  <si>
    <t>Смак-Корсинское</t>
  </si>
  <si>
    <t>Среднеатынское</t>
  </si>
  <si>
    <t>Среднекорсинское</t>
  </si>
  <si>
    <t>Среднепшалымское</t>
  </si>
  <si>
    <t>Староашитское</t>
  </si>
  <si>
    <t>Старокырлайское</t>
  </si>
  <si>
    <t>Старочурилинское</t>
  </si>
  <si>
    <t>Сюрдинское</t>
  </si>
  <si>
    <t>Ташкичинское</t>
  </si>
  <si>
    <t>Тюбяк-Чекурчинское</t>
  </si>
  <si>
    <t>Урнякское</t>
  </si>
  <si>
    <t>Утар-Атынское</t>
  </si>
  <si>
    <t>Училинское</t>
  </si>
  <si>
    <t>Шурабашское</t>
  </si>
  <si>
    <t>Шушмабашское</t>
  </si>
  <si>
    <t>Янга-Салское</t>
  </si>
  <si>
    <t>Большеатнинское</t>
  </si>
  <si>
    <t>Большеменгерское</t>
  </si>
  <si>
    <t>Верхнесердинское</t>
  </si>
  <si>
    <t>Коморгузинское</t>
  </si>
  <si>
    <t>Кубянское</t>
  </si>
  <si>
    <t>Кулле-Киминское</t>
  </si>
  <si>
    <t>Кунгерское</t>
  </si>
  <si>
    <t>Кшкловское</t>
  </si>
  <si>
    <t>Нижнеберескинское</t>
  </si>
  <si>
    <t>Нижнекуюкское</t>
  </si>
  <si>
    <t>Новошашинское</t>
  </si>
  <si>
    <t>Узюмское</t>
  </si>
  <si>
    <t>Город Бавлы</t>
  </si>
  <si>
    <t>Исергаповское</t>
  </si>
  <si>
    <t>Дубъязское</t>
  </si>
  <si>
    <t>Иске-Казанское</t>
  </si>
  <si>
    <t>Казакларское</t>
  </si>
  <si>
    <t>Куркачинское</t>
  </si>
  <si>
    <t>Мемдельское</t>
  </si>
  <si>
    <t>Мульминское</t>
  </si>
  <si>
    <t>Пермяковское</t>
  </si>
  <si>
    <t>Село-Алатское</t>
  </si>
  <si>
    <t>Семиозерское</t>
  </si>
  <si>
    <t>Суксинское</t>
  </si>
  <si>
    <t>Ташлы-Ковалинское</t>
  </si>
  <si>
    <t>Усадское</t>
  </si>
  <si>
    <t>Чепчуговское</t>
  </si>
  <si>
    <t>Чернышевское</t>
  </si>
  <si>
    <t>Чиршинское</t>
  </si>
  <si>
    <t>Шапшинское</t>
  </si>
  <si>
    <t>Шуманское</t>
  </si>
  <si>
    <t>Ямашурминское</t>
  </si>
  <si>
    <t>Алешкин-Саплыкское</t>
  </si>
  <si>
    <t>Большеаксинское</t>
  </si>
  <si>
    <t>Большецильнинское</t>
  </si>
  <si>
    <t>Городищенское</t>
  </si>
  <si>
    <t>Звездинское</t>
  </si>
  <si>
    <t>Малоцильнинское</t>
  </si>
  <si>
    <t>Марсовское</t>
  </si>
  <si>
    <t>Матакское</t>
  </si>
  <si>
    <t>Нижнечекурское</t>
  </si>
  <si>
    <t>Новобурундуковское</t>
  </si>
  <si>
    <t>Новоильмовское</t>
  </si>
  <si>
    <t>Новоишлинское</t>
  </si>
  <si>
    <t>Село-Убейское</t>
  </si>
  <si>
    <t>Стародрожжановское</t>
  </si>
  <si>
    <t>Старокакерлинское</t>
  </si>
  <si>
    <t>Старочукалинское</t>
  </si>
  <si>
    <t>Старошаймурзинское</t>
  </si>
  <si>
    <t>Чувашско-Дрожжановское</t>
  </si>
  <si>
    <t>Шланговское</t>
  </si>
  <si>
    <t>Бехтеревское</t>
  </si>
  <si>
    <t>Большееловское</t>
  </si>
  <si>
    <t>Большекачкинское</t>
  </si>
  <si>
    <t>Большешурнякское</t>
  </si>
  <si>
    <t>Город Елабуга</t>
  </si>
  <si>
    <t>Костенеевское</t>
  </si>
  <si>
    <t>Лекаревское</t>
  </si>
  <si>
    <t>Мортовское</t>
  </si>
  <si>
    <t>Мурзихинское</t>
  </si>
  <si>
    <t>Поспеловское</t>
  </si>
  <si>
    <t>Старокуклюкское</t>
  </si>
  <si>
    <t>Староюрашское</t>
  </si>
  <si>
    <t>Танайское</t>
  </si>
  <si>
    <t>Татарско Дюм-Дюмское</t>
  </si>
  <si>
    <t>Яковлевское</t>
  </si>
  <si>
    <t>Аксаринское</t>
  </si>
  <si>
    <t>Александро-Слободское</t>
  </si>
  <si>
    <t>Багряжское</t>
  </si>
  <si>
    <t>Бегишевское</t>
  </si>
  <si>
    <t>Бухарайское</t>
  </si>
  <si>
    <t>Верхненалимское</t>
  </si>
  <si>
    <t>Верхнепинячинское</t>
  </si>
  <si>
    <t>Верхнешипкинское</t>
  </si>
  <si>
    <t>Город Заинск</t>
  </si>
  <si>
    <t>Гулькинское</t>
  </si>
  <si>
    <t>Дуртмунчинское</t>
  </si>
  <si>
    <t>Кадыровское</t>
  </si>
  <si>
    <t>Нижнебишевское</t>
  </si>
  <si>
    <t>Новоспасское</t>
  </si>
  <si>
    <t>Поручиковское</t>
  </si>
  <si>
    <t>Савалеевское</t>
  </si>
  <si>
    <t>Сармаш-Башское</t>
  </si>
  <si>
    <t>Светлоозерское</t>
  </si>
  <si>
    <t>Старо-Мавринское</t>
  </si>
  <si>
    <t>Тюгеевское</t>
  </si>
  <si>
    <t>Чубуклинское</t>
  </si>
  <si>
    <t>Айшинское</t>
  </si>
  <si>
    <t>Акзигитовское</t>
  </si>
  <si>
    <t>Является ли организация плательщиком НДС</t>
  </si>
  <si>
    <t>Вид деятельности</t>
  </si>
  <si>
    <t>Сельские поселения Муслюмовского муниципального района/</t>
  </si>
  <si>
    <t>92642400</t>
  </si>
  <si>
    <t>92642465</t>
  </si>
  <si>
    <t>92642470</t>
  </si>
  <si>
    <t>92642475</t>
  </si>
  <si>
    <t>92642480</t>
  </si>
  <si>
    <t>92642485</t>
  </si>
  <si>
    <t>92644405</t>
  </si>
  <si>
    <t>Городские поселения Нижнекамского муниципального района/</t>
  </si>
  <si>
    <t>92644100</t>
  </si>
  <si>
    <t>92644407</t>
  </si>
  <si>
    <t>92644410</t>
  </si>
  <si>
    <t>92644412</t>
  </si>
  <si>
    <t>92644420</t>
  </si>
  <si>
    <t>92644415</t>
  </si>
  <si>
    <t>92644423</t>
  </si>
  <si>
    <t>92644425</t>
  </si>
  <si>
    <t>Нижнекамский</t>
  </si>
  <si>
    <t>92644000</t>
  </si>
  <si>
    <t>92644430</t>
  </si>
  <si>
    <t>92644433</t>
  </si>
  <si>
    <t>Сельские поселения Нижнекамского муниципального района/</t>
  </si>
  <si>
    <t>92644400</t>
  </si>
  <si>
    <t>92644434</t>
  </si>
  <si>
    <t>92644435</t>
  </si>
  <si>
    <t>92645401</t>
  </si>
  <si>
    <t>92645405</t>
  </si>
  <si>
    <t>92645425</t>
  </si>
  <si>
    <t>92645428</t>
  </si>
  <si>
    <t>Новошешминский</t>
  </si>
  <si>
    <t>92645000</t>
  </si>
  <si>
    <t>Сельские поселения Новошешминского муниципального района/</t>
  </si>
  <si>
    <t>92645400</t>
  </si>
  <si>
    <t>92645438</t>
  </si>
  <si>
    <t>92645444</t>
  </si>
  <si>
    <t>92645453</t>
  </si>
  <si>
    <t>92646408</t>
  </si>
  <si>
    <t>92646412</t>
  </si>
  <si>
    <t>92646448</t>
  </si>
  <si>
    <t>92646416</t>
  </si>
  <si>
    <t>92646420</t>
  </si>
  <si>
    <t>92646424</t>
  </si>
  <si>
    <t>92646427</t>
  </si>
  <si>
    <t>Городские поселения Нурлатского муниципального района/</t>
  </si>
  <si>
    <t>92646100</t>
  </si>
  <si>
    <t>92646428</t>
  </si>
  <si>
    <t>92646432</t>
  </si>
  <si>
    <t>92646436</t>
  </si>
  <si>
    <t>92646442</t>
  </si>
  <si>
    <t>92646444</t>
  </si>
  <si>
    <t>92646452</t>
  </si>
  <si>
    <t>92646460</t>
  </si>
  <si>
    <t>92646462</t>
  </si>
  <si>
    <t>Нурлатский</t>
  </si>
  <si>
    <t>92646000</t>
  </si>
  <si>
    <t>92646464</t>
  </si>
  <si>
    <t>Сельские поселения Нурлатского муниципального района/</t>
  </si>
  <si>
    <t>92646400</t>
  </si>
  <si>
    <t>92646468</t>
  </si>
  <si>
    <t>92646472</t>
  </si>
  <si>
    <t>92646476</t>
  </si>
  <si>
    <t>92646480</t>
  </si>
  <si>
    <t>92646484</t>
  </si>
  <si>
    <t>92646486</t>
  </si>
  <si>
    <t>92646488</t>
  </si>
  <si>
    <t>92646490</t>
  </si>
  <si>
    <t>92646492</t>
  </si>
  <si>
    <t>92648405</t>
  </si>
  <si>
    <t>92648410</t>
  </si>
  <si>
    <t>92648415</t>
  </si>
  <si>
    <t>92648420</t>
  </si>
  <si>
    <t>92648425</t>
  </si>
  <si>
    <t>92648427</t>
  </si>
  <si>
    <t>92648428</t>
  </si>
  <si>
    <t>92648430</t>
  </si>
  <si>
    <t>92648440</t>
  </si>
  <si>
    <t>92648445</t>
  </si>
  <si>
    <t>92648450</t>
  </si>
  <si>
    <t>92648452</t>
  </si>
  <si>
    <t>92648453</t>
  </si>
  <si>
    <t>92648454</t>
  </si>
  <si>
    <t>Пестречинский</t>
  </si>
  <si>
    <t>92648000</t>
  </si>
  <si>
    <t>92648457</t>
  </si>
  <si>
    <t>Сельские поселения Пестречинского муниципального района/</t>
  </si>
  <si>
    <t>92648400</t>
  </si>
  <si>
    <t>92648465</t>
  </si>
  <si>
    <t>92648467</t>
  </si>
  <si>
    <t>92648470</t>
  </si>
  <si>
    <t>92648475</t>
  </si>
  <si>
    <t>92648480</t>
  </si>
  <si>
    <t>92650404</t>
  </si>
  <si>
    <t>92650408</t>
  </si>
  <si>
    <t>92650412</t>
  </si>
  <si>
    <t>92650416</t>
  </si>
  <si>
    <t>92650420</t>
  </si>
  <si>
    <t>92650424</t>
  </si>
  <si>
    <t>92650428</t>
  </si>
  <si>
    <t>92650432</t>
  </si>
  <si>
    <t>92650436</t>
  </si>
  <si>
    <t>Городские поселения Рыбно-Слободского муниципального района/</t>
  </si>
  <si>
    <t>92650100</t>
  </si>
  <si>
    <t>92627410</t>
  </si>
  <si>
    <t>92627454</t>
  </si>
  <si>
    <t>92627459</t>
  </si>
  <si>
    <t>92627464</t>
  </si>
  <si>
    <t>92627466</t>
  </si>
  <si>
    <t>92627468</t>
  </si>
  <si>
    <t>92627476</t>
  </si>
  <si>
    <t>92627480</t>
  </si>
  <si>
    <t>Сельские поселения Заинского муниципального района/</t>
  </si>
  <si>
    <t>92627400</t>
  </si>
  <si>
    <t>92627481</t>
  </si>
  <si>
    <t>92627488</t>
  </si>
  <si>
    <t>92627489</t>
  </si>
  <si>
    <t>92627490</t>
  </si>
  <si>
    <t>92628408</t>
  </si>
  <si>
    <t>92628416</t>
  </si>
  <si>
    <t>92628412</t>
  </si>
  <si>
    <t>92628420</t>
  </si>
  <si>
    <t>92628424</t>
  </si>
  <si>
    <t>92628428</t>
  </si>
  <si>
    <t>92628432</t>
  </si>
  <si>
    <t>92628488</t>
  </si>
  <si>
    <t>Городские поселения Зеленодольского муниципального района/</t>
  </si>
  <si>
    <t>92628100</t>
  </si>
  <si>
    <t>Зеленодольский</t>
  </si>
  <si>
    <t>92628000</t>
  </si>
  <si>
    <t>92628442</t>
  </si>
  <si>
    <t>92628444</t>
  </si>
  <si>
    <t>92628448</t>
  </si>
  <si>
    <t>92628452</t>
  </si>
  <si>
    <t>92628454</t>
  </si>
  <si>
    <t>92628456</t>
  </si>
  <si>
    <t>92628460</t>
  </si>
  <si>
    <t>92628468</t>
  </si>
  <si>
    <t>92628472</t>
  </si>
  <si>
    <t>92628155</t>
  </si>
  <si>
    <t>92628476</t>
  </si>
  <si>
    <t>92628477</t>
  </si>
  <si>
    <t>Сельские поселения Зеленодольского муниципального района/</t>
  </si>
  <si>
    <t>92628400</t>
  </si>
  <si>
    <t>92628436</t>
  </si>
  <si>
    <t>92629405</t>
  </si>
  <si>
    <t>92629409</t>
  </si>
  <si>
    <t>92629410</t>
  </si>
  <si>
    <t>92629412</t>
  </si>
  <si>
    <t>Кайбицкий</t>
  </si>
  <si>
    <t>92629000</t>
  </si>
  <si>
    <t>92629423</t>
  </si>
  <si>
    <t>92629426</t>
  </si>
  <si>
    <t>92629428</t>
  </si>
  <si>
    <t>92629430</t>
  </si>
  <si>
    <t>92629432</t>
  </si>
  <si>
    <t>92629435</t>
  </si>
  <si>
    <t>Сельские поселения Кайбицкого муниципального района/</t>
  </si>
  <si>
    <t>92629400</t>
  </si>
  <si>
    <t>92629445</t>
  </si>
  <si>
    <t>92629447</t>
  </si>
  <si>
    <t>92629450</t>
  </si>
  <si>
    <t>92629455</t>
  </si>
  <si>
    <t>92629460</t>
  </si>
  <si>
    <t>92629465</t>
  </si>
  <si>
    <t>92630403</t>
  </si>
  <si>
    <t>92630405</t>
  </si>
  <si>
    <t>92630410</t>
  </si>
  <si>
    <t>92630415</t>
  </si>
  <si>
    <t>164301001</t>
  </si>
  <si>
    <t>ОАО "Аксубаевское МПП ЖКХ"</t>
  </si>
  <si>
    <t>1603005314</t>
  </si>
  <si>
    <t>ООО "Теплосервис"</t>
  </si>
  <si>
    <t>1604005405</t>
  </si>
  <si>
    <t>ОАО "Новокинерское МПП ЖКХ"</t>
  </si>
  <si>
    <t>1609009347</t>
  </si>
  <si>
    <t>ОАО "Райсервис"</t>
  </si>
  <si>
    <t>1611006826</t>
  </si>
  <si>
    <t>ООО "Ципьинское МПП ЖКХ"</t>
  </si>
  <si>
    <t>1612006787</t>
  </si>
  <si>
    <t>ОАО "Киятское МПП ЖКХ"</t>
  </si>
  <si>
    <t>1614007507</t>
  </si>
  <si>
    <t>ОАО "Дубъязские коммунальные сети"</t>
  </si>
  <si>
    <t>1616016426</t>
  </si>
  <si>
    <t>Автономное учреждение Бехтеревского сельского поселения "Центр обслуживания населения"</t>
  </si>
  <si>
    <t>Сведения о резерве мощности источников теплоснабжения</t>
  </si>
  <si>
    <t>Наименование источника тепловой энергии</t>
  </si>
  <si>
    <t>Установленная тепловая мощность, Гкал/ч</t>
  </si>
  <si>
    <t>Располагаемая мощность по воде, Гкал/час</t>
  </si>
  <si>
    <t>Присоединенная тепловая нагрузка, Гкал/час</t>
  </si>
  <si>
    <t>Резерв тепловой мощности по располагаемой мощности, Гкал/час</t>
  </si>
  <si>
    <t>в паре</t>
  </si>
  <si>
    <t>в горячей воде</t>
  </si>
  <si>
    <t>2</t>
  </si>
  <si>
    <t>3.2</t>
  </si>
  <si>
    <t>4.2</t>
  </si>
  <si>
    <t>5.1</t>
  </si>
  <si>
    <t>5.2</t>
  </si>
  <si>
    <t>6.1</t>
  </si>
  <si>
    <t>6.2</t>
  </si>
  <si>
    <t>Добавить запись</t>
  </si>
  <si>
    <t>* Присоединенную нагрузку указывать с учетом тепловых потерь</t>
  </si>
  <si>
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</t>
  </si>
  <si>
    <t>Количество поданных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</si>
  <si>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</si>
  <si>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</si>
  <si>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 по которым принято решение об отказе в подключении</t>
  </si>
  <si>
    <t>Передача + сбыт</t>
  </si>
  <si>
    <t>Передача</t>
  </si>
  <si>
    <t>Производство комбинированная выработка</t>
  </si>
  <si>
    <t>Производство (некомбинированная выработка) + передача + сбыт</t>
  </si>
  <si>
    <t xml:space="preserve">Производство (некомбинированная выработка) + передача </t>
  </si>
  <si>
    <t xml:space="preserve">Производство (некомбинированная выработка) + сбыт </t>
  </si>
  <si>
    <t xml:space="preserve">Производство (некомбинированная выработка) </t>
  </si>
  <si>
    <t>МУП "Нурлатское МПП ЖКХ"</t>
  </si>
  <si>
    <t>1620002144</t>
  </si>
  <si>
    <t>ГОУ Раифское СПУ № 1 закрытого типа</t>
  </si>
  <si>
    <t>1620001863</t>
  </si>
  <si>
    <t>Кайбицкое МПП ЖКХ</t>
  </si>
  <si>
    <t>1621000252</t>
  </si>
  <si>
    <t>162101001</t>
  </si>
  <si>
    <t>161901001</t>
  </si>
  <si>
    <t>165901001</t>
  </si>
  <si>
    <t>92630420</t>
  </si>
  <si>
    <t>92630425</t>
  </si>
  <si>
    <t>Городские поселения Камско-Устьинского муниципального района/</t>
  </si>
  <si>
    <t>92630100</t>
  </si>
  <si>
    <t>Камско-Устьинский</t>
  </si>
  <si>
    <t>92630000</t>
  </si>
  <si>
    <t>92630430</t>
  </si>
  <si>
    <t>92630435</t>
  </si>
  <si>
    <t>92630440</t>
  </si>
  <si>
    <t>92630445</t>
  </si>
  <si>
    <t>92630447</t>
  </si>
  <si>
    <t>92630165</t>
  </si>
  <si>
    <t>Сельские поселения Камско-Устьинского муниципального района/</t>
  </si>
  <si>
    <t>92630400</t>
  </si>
  <si>
    <t>92630450</t>
  </si>
  <si>
    <t>92630455</t>
  </si>
  <si>
    <t>92630460</t>
  </si>
  <si>
    <t>92630465</t>
  </si>
  <si>
    <t>92630470</t>
  </si>
  <si>
    <t>92630475</t>
  </si>
  <si>
    <t>92633404</t>
  </si>
  <si>
    <t>92633408</t>
  </si>
  <si>
    <t>92633412</t>
  </si>
  <si>
    <t>92633416</t>
  </si>
  <si>
    <t>92633420</t>
  </si>
  <si>
    <t>Городские поселения Кукморского муниципального района/</t>
  </si>
  <si>
    <t>92633100</t>
  </si>
  <si>
    <t>92633423</t>
  </si>
  <si>
    <t>92633424</t>
  </si>
  <si>
    <t>92633428</t>
  </si>
  <si>
    <t>Кукморский</t>
  </si>
  <si>
    <t>92633000</t>
  </si>
  <si>
    <t>92633429</t>
  </si>
  <si>
    <t>92633434</t>
  </si>
  <si>
    <t>92633430</t>
  </si>
  <si>
    <t>92633432</t>
  </si>
  <si>
    <t>92633436</t>
  </si>
  <si>
    <t>92633440</t>
  </si>
  <si>
    <t>92633444</t>
  </si>
  <si>
    <t>92633448</t>
  </si>
  <si>
    <t>92633452</t>
  </si>
  <si>
    <t>92633456</t>
  </si>
  <si>
    <t>92633460</t>
  </si>
  <si>
    <t>92633464</t>
  </si>
  <si>
    <t>92633468</t>
  </si>
  <si>
    <t>92633472</t>
  </si>
  <si>
    <t>Сельские поселения Кукморского муниципального района/</t>
  </si>
  <si>
    <t>92633400</t>
  </si>
  <si>
    <t>92633476</t>
  </si>
  <si>
    <t>92633477</t>
  </si>
  <si>
    <t>92633478</t>
  </si>
  <si>
    <t>92633480</t>
  </si>
  <si>
    <t>92633484</t>
  </si>
  <si>
    <t>92633488</t>
  </si>
  <si>
    <t>92633490</t>
  </si>
  <si>
    <t>92634404</t>
  </si>
  <si>
    <t>92634408</t>
  </si>
  <si>
    <t>92634412</t>
  </si>
  <si>
    <t>Городские поселения Лаишевского муниципального района/</t>
  </si>
  <si>
    <t>92634100</t>
  </si>
  <si>
    <t>92634415</t>
  </si>
  <si>
    <t>92634416</t>
  </si>
  <si>
    <t>92634424</t>
  </si>
  <si>
    <t>92634428</t>
  </si>
  <si>
    <t>92634432</t>
  </si>
  <si>
    <t>Лаишевский</t>
  </si>
  <si>
    <t>92634000</t>
  </si>
  <si>
    <t>92634436</t>
  </si>
  <si>
    <t>92634440</t>
  </si>
  <si>
    <t>92634442</t>
  </si>
  <si>
    <t>92634444</t>
  </si>
  <si>
    <t>92634448</t>
  </si>
  <si>
    <t>92634484</t>
  </si>
  <si>
    <t>92634452</t>
  </si>
  <si>
    <t>92634456</t>
  </si>
  <si>
    <t>92634460</t>
  </si>
  <si>
    <t>техподдержка ЕИАС Государственного комитета Республики Татарстан по тарифам</t>
  </si>
  <si>
    <t>(843) 221-82-64, 221-82-65</t>
  </si>
  <si>
    <t>eias_rt@mail.ru</t>
  </si>
  <si>
    <t>http://kt.tatar.ru/rus/eias.htm</t>
  </si>
  <si>
    <t>Белалеева Нафися Равилевна, Зинатуллина Гульшат Галимзяновна, Яфизова Юлия Ринатовна</t>
  </si>
  <si>
    <t>(843) 221-82-71, 221-82-72</t>
  </si>
  <si>
    <t>monitoringokk@mail.ru</t>
  </si>
  <si>
    <t>http://kt.tatar.ru/</t>
  </si>
  <si>
    <t>Консультации по вопросам подключения к ЕИАС</t>
  </si>
  <si>
    <t>ООО "Агрызские Тепловые сети"</t>
  </si>
  <si>
    <t>1601008461</t>
  </si>
  <si>
    <t>ООО "Теплосбыт"</t>
  </si>
  <si>
    <t>1601006880</t>
  </si>
  <si>
    <t>"Азнакаевское ПТС" - филиал ОАО "Водоканалсервис"</t>
  </si>
  <si>
    <t>"Актюбинское МПП ЖКХ" - филиал ОАО "Водоканалсервис"</t>
  </si>
  <si>
    <t>ООО "Диагностика-Энергосервис"</t>
  </si>
  <si>
    <t>1644032243</t>
  </si>
  <si>
    <t>Город Арск</t>
  </si>
  <si>
    <t>ГУ "Управление материального обеспечения при Министерстве экологии и природных ресурсов Республики Татарстан"</t>
  </si>
  <si>
    <t>1660050458</t>
  </si>
  <si>
    <t>Казанская ТЭЦ-1 - филиал ОАО "Генерирующая компания"</t>
  </si>
  <si>
    <t>165902001</t>
  </si>
  <si>
    <t>Казанская ТЭЦ-2 - филиал ОАО "Генерирующая компания"</t>
  </si>
  <si>
    <t>166102001</t>
  </si>
  <si>
    <t>525745041</t>
  </si>
  <si>
    <t>ОАО "Завод Элекон"</t>
  </si>
  <si>
    <t>1657032272</t>
  </si>
  <si>
    <t>ОАО "Казанский оптико-механический завод"</t>
  </si>
  <si>
    <t>1660004229</t>
  </si>
  <si>
    <t>ОАО "Производственное предприятие "Швейник"</t>
  </si>
  <si>
    <t>1655063652</t>
  </si>
  <si>
    <t>ОАО "Судоходная компания "Татфлот"</t>
  </si>
  <si>
    <t>1655063726</t>
  </si>
  <si>
    <t>ООО "Казанское предприятие теплоснабжения"</t>
  </si>
  <si>
    <t>1658105572</t>
  </si>
  <si>
    <t>ООО "ЭПЗ ВКНИИВОЛТ"</t>
  </si>
  <si>
    <t>1655186862</t>
  </si>
  <si>
    <t>ФГУ "Федеральный центр токсикологической и радиационной безопасности животных"</t>
  </si>
  <si>
    <t>1660022161</t>
  </si>
  <si>
    <t>Филиал ОАО "РЭУ" "Казанский"</t>
  </si>
  <si>
    <t>Набережночелнинская ТЭЦ - филиал ОАО "Генерирующая компания"</t>
  </si>
  <si>
    <t>165002002</t>
  </si>
  <si>
    <t>Нижнекамская ГЭС - филиал ОАО "Генерирующая компания"</t>
  </si>
  <si>
    <t>165002001</t>
  </si>
  <si>
    <t>ООО "КамгэсЗЯБ"</t>
  </si>
  <si>
    <t>1650220799</t>
  </si>
  <si>
    <t>ООО "Электротранспорт"</t>
  </si>
  <si>
    <t>1650073760</t>
  </si>
  <si>
    <t>22701001</t>
  </si>
  <si>
    <t>Елабужская ТЭЦ - филиал ОАО "Генерирующая компания"</t>
  </si>
  <si>
    <t>164602001</t>
  </si>
  <si>
    <t>Заинская ГРЭС - филиал ОАО "Генерирующая компания"</t>
  </si>
  <si>
    <t>164702001</t>
  </si>
  <si>
    <t>ФКУ ИК №5 ГУФСИН по РТ</t>
  </si>
  <si>
    <t>ООО "Кукморские тепловые сети"</t>
  </si>
  <si>
    <t>1623011186</t>
  </si>
  <si>
    <t>ООО "БРИГ"</t>
  </si>
  <si>
    <t>1651046871</t>
  </si>
  <si>
    <t>ООО "Теплострой"</t>
  </si>
  <si>
    <t>1633606560</t>
  </si>
  <si>
    <t>"Джалильское ПТС" - филиал ОАО "Водоканалсервис"</t>
  </si>
  <si>
    <t>"Сармановское ПТС" - филиал ОАО "Водоканалсервис"</t>
  </si>
  <si>
    <t>163643001</t>
  </si>
  <si>
    <t>Свечинский муниципальный район</t>
  </si>
  <si>
    <t>Поселок Свеча</t>
  </si>
  <si>
    <t>33634151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</si>
  <si>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</si>
  <si>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</si>
  <si>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</si>
  <si>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</si>
  <si>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</si>
  <si>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</si>
  <si>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</si>
  <si>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</si>
  <si>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420029 Республика Татарстан, г.Казань, ул.Сибирский тракт, 34</t>
  </si>
  <si>
    <t>Евсеев Евгений Александрович</t>
  </si>
  <si>
    <t>(843) 510-99-50</t>
  </si>
  <si>
    <t>Не предусмотрен</t>
  </si>
  <si>
    <t>Смирнова Татьяна Павловна</t>
  </si>
  <si>
    <t>инженер-экономист ОКЭР</t>
  </si>
  <si>
    <t>(843) 511-48-39</t>
  </si>
  <si>
    <t>Удалить запись</t>
  </si>
  <si>
    <t>Котельная Сиб. Тракт, 34</t>
  </si>
  <si>
    <t>Котельная Нариманова,40</t>
  </si>
  <si>
    <t>Котельная Набережные Челны</t>
  </si>
  <si>
    <t>ООО "Алькеевские Коммунальные сети"</t>
  </si>
  <si>
    <t>1606006531</t>
  </si>
  <si>
    <t>160601001</t>
  </si>
  <si>
    <t>МУП "Светсервис"</t>
  </si>
  <si>
    <t>ОАО "НПО "Радиоэлектроника" им. В.И.Шимко"</t>
  </si>
  <si>
    <t>1660155764</t>
  </si>
  <si>
    <t>ОАО "ТГК-16"</t>
  </si>
  <si>
    <t>ФГБОУ ВПО "Казанский национальный исследовательский технический университет им. А.Н.Туполева - КАИ"</t>
  </si>
  <si>
    <t>ФКП "Казанский государственный казенный пороховой завод"</t>
  </si>
  <si>
    <t>22701000</t>
  </si>
  <si>
    <t>Горьковская дирекция по тепловодоснабжению структурное подразделение Центральной дирекции по тепловодоснабжению - филиала ОАО "РЖД"</t>
  </si>
  <si>
    <t>1646015451</t>
  </si>
  <si>
    <t>Куйбышевская дирекция  по тепловодоснабжению структурное подразделение Центральной дирекции по тепловодоснабжению филиала ОАО «РЖД»</t>
  </si>
  <si>
    <t>631145034</t>
  </si>
</sst>
</file>

<file path=xl/styles.xml><?xml version="1.0" encoding="utf-8"?>
<styleSheet xmlns="http://schemas.openxmlformats.org/spreadsheetml/2006/main">
  <numFmts count="6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%"/>
    <numFmt numFmtId="183" formatCode="0.00000000"/>
    <numFmt numFmtId="184" formatCode="[$-FC19]d\ mmmm\ yyyy\ &quot;г.&quot;"/>
    <numFmt numFmtId="185" formatCode="0.000"/>
    <numFmt numFmtId="186" formatCode="[$-419]mmmm\ yyyy;@"/>
    <numFmt numFmtId="187" formatCode="0.000000"/>
    <numFmt numFmtId="188" formatCode="_-* #,##0.0_р_._-;\-* #,##0.0_р_._-;_-* &quot;-&quot;??_р_._-;_-@_-"/>
    <numFmt numFmtId="189" formatCode="#,##0.00&quot;р.&quot;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0.0000"/>
    <numFmt numFmtId="199" formatCode="#,##0.0000"/>
    <numFmt numFmtId="200" formatCode="0.000%"/>
    <numFmt numFmtId="201" formatCode="#,##0.00000"/>
    <numFmt numFmtId="202" formatCode="#,##0.0_р_."/>
    <numFmt numFmtId="203" formatCode="#,##0.00_р_."/>
    <numFmt numFmtId="204" formatCode="#,##0.0_р_.;[Red]\-#,##0.0_р_."/>
    <numFmt numFmtId="205" formatCode="_(&quot;$&quot;* #,##0_);_(&quot;$&quot;* \(#,##0\);_(&quot;$&quot;* &quot;-&quot;_);_(@_)"/>
    <numFmt numFmtId="206" formatCode="_(* #,##0_);_(* \(#,##0\);_(* &quot;-&quot;_);_(@_)"/>
    <numFmt numFmtId="207" formatCode="_(&quot;$&quot;* #,##0.00_);_(&quot;$&quot;* \(#,##0.00\);_(&quot;$&quot;* &quot;-&quot;??_);_(@_)"/>
    <numFmt numFmtId="208" formatCode="_(* #,##0.00_);_(* \(#,##0.00\);_(* &quot;-&quot;??_);_(@_)"/>
    <numFmt numFmtId="209" formatCode="#,##0.000000"/>
    <numFmt numFmtId="210" formatCode="#,##0.0000000"/>
    <numFmt numFmtId="211" formatCode="_-* #,##0_р_._-;\-* #,##0_р_._-;_-* &quot;-&quot;??_р_._-;_-@_-"/>
    <numFmt numFmtId="212" formatCode="_-* #,##0.00_р_._-;\-* #,##0.00_р_._-;_-* &quot;-&quot;_р_._-;_-@_-"/>
    <numFmt numFmtId="213" formatCode="_-* #,##0.000_р_._-;\-* #,##0.000_р_._-;_-* &quot;-&quot;??_р_._-;_-@_-"/>
    <numFmt numFmtId="214" formatCode="0.00000"/>
    <numFmt numFmtId="215" formatCode="0.0000000"/>
    <numFmt numFmtId="216" formatCode="#,##0.000;\-#,##0.000;"/>
    <numFmt numFmtId="217" formatCode="_-* #,##0.0_р_._-;\-* #,##0.0_р_._-;_-* &quot;-&quot;?_р_._-;_-@_-"/>
    <numFmt numFmtId="218" formatCode="_-* #,##0.00_р_._-;\-* #,##0.00_р_._-;_-* &quot;-&quot;?_р_._-;_-@_-"/>
    <numFmt numFmtId="219" formatCode="#,##0.00_ ;\-#,##0.00\ "/>
    <numFmt numFmtId="220" formatCode="#,##0.00;"/>
    <numFmt numFmtId="221" formatCode="###,000;@"/>
    <numFmt numFmtId="222" formatCode="0;\ \-0;\ @"/>
    <numFmt numFmtId="223" formatCode="#,##0.000;\-#,##0.000"/>
    <numFmt numFmtId="224" formatCode="#,##0.000;\-#,##0.00_р_."/>
  </numFmts>
  <fonts count="60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11"/>
      <name val="Tahoma"/>
      <family val="2"/>
    </font>
    <font>
      <b/>
      <sz val="9"/>
      <color indexed="8"/>
      <name val="Tahoma"/>
      <family val="2"/>
    </font>
    <font>
      <b/>
      <sz val="10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0"/>
      <name val="Tahoma"/>
      <family val="2"/>
    </font>
    <font>
      <sz val="9"/>
      <color indexed="22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31"/>
        <bgColor indexed="9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</borders>
  <cellStyleXfs count="667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8" fillId="0" borderId="1">
      <alignment/>
      <protection locked="0"/>
    </xf>
    <xf numFmtId="173" fontId="48" fillId="0" borderId="0">
      <alignment/>
      <protection locked="0"/>
    </xf>
    <xf numFmtId="174" fontId="48" fillId="0" borderId="0">
      <alignment/>
      <protection locked="0"/>
    </xf>
    <xf numFmtId="173" fontId="48" fillId="0" borderId="0">
      <alignment/>
      <protection locked="0"/>
    </xf>
    <xf numFmtId="174" fontId="48" fillId="0" borderId="0">
      <alignment/>
      <protection locked="0"/>
    </xf>
    <xf numFmtId="175" fontId="48" fillId="0" borderId="0">
      <alignment/>
      <protection locked="0"/>
    </xf>
    <xf numFmtId="172" fontId="49" fillId="0" borderId="0">
      <alignment/>
      <protection locked="0"/>
    </xf>
    <xf numFmtId="172" fontId="49" fillId="0" borderId="0">
      <alignment/>
      <protection locked="0"/>
    </xf>
    <xf numFmtId="172" fontId="48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168" fontId="55" fillId="0" borderId="0" applyFill="0" applyBorder="0" applyAlignment="0" applyProtection="0"/>
    <xf numFmtId="168" fontId="56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8" fillId="0" borderId="0">
      <alignment/>
      <protection locked="0"/>
    </xf>
  </cellStyleXfs>
  <cellXfs count="307">
    <xf numFmtId="49" fontId="0" fillId="0" borderId="0" xfId="0" applyAlignment="1">
      <alignment vertical="top"/>
    </xf>
    <xf numFmtId="0" fontId="0" fillId="24" borderId="14" xfId="531" applyFont="1" applyFill="1" applyBorder="1" applyAlignment="1" applyProtection="1">
      <alignment vertical="center" wrapText="1"/>
      <protection/>
    </xf>
    <xf numFmtId="0" fontId="0" fillId="0" borderId="0" xfId="531" applyFont="1" applyAlignment="1" applyProtection="1">
      <alignment vertical="center" wrapText="1"/>
      <protection/>
    </xf>
    <xf numFmtId="0" fontId="0" fillId="24" borderId="14" xfId="534" applyFont="1" applyFill="1" applyBorder="1" applyAlignment="1" applyProtection="1">
      <alignment vertical="center" wrapText="1"/>
      <protection/>
    </xf>
    <xf numFmtId="0" fontId="0" fillId="24" borderId="0" xfId="534" applyFont="1" applyFill="1" applyBorder="1" applyAlignment="1" applyProtection="1">
      <alignment vertical="center" wrapText="1"/>
      <protection/>
    </xf>
    <xf numFmtId="0" fontId="0" fillId="0" borderId="0" xfId="534" applyFont="1" applyFill="1" applyBorder="1" applyAlignment="1" applyProtection="1">
      <alignment horizontal="center" vertical="center" wrapText="1"/>
      <protection/>
    </xf>
    <xf numFmtId="0" fontId="20" fillId="24" borderId="16" xfId="537" applyNumberFormat="1" applyFont="1" applyFill="1" applyBorder="1" applyAlignment="1" applyProtection="1">
      <alignment horizontal="center" vertical="center" wrapText="1"/>
      <protection/>
    </xf>
    <xf numFmtId="0" fontId="20" fillId="24" borderId="0" xfId="537" applyNumberFormat="1" applyFont="1" applyFill="1" applyBorder="1" applyAlignment="1" applyProtection="1">
      <alignment horizontal="center" vertical="center" wrapText="1"/>
      <protection/>
    </xf>
    <xf numFmtId="0" fontId="0" fillId="24" borderId="0" xfId="537" applyNumberFormat="1" applyFont="1" applyFill="1" applyBorder="1" applyAlignment="1" applyProtection="1">
      <alignment horizontal="center" vertical="center" wrapText="1"/>
      <protection/>
    </xf>
    <xf numFmtId="0" fontId="0" fillId="0" borderId="0" xfId="531" applyFont="1" applyBorder="1" applyAlignment="1" applyProtection="1">
      <alignment horizontal="center" vertical="center" wrapText="1"/>
      <protection/>
    </xf>
    <xf numFmtId="0" fontId="0" fillId="24" borderId="14" xfId="537" applyNumberFormat="1" applyFont="1" applyFill="1" applyBorder="1" applyAlignment="1" applyProtection="1">
      <alignment horizontal="center" vertical="center" wrapText="1"/>
      <protection/>
    </xf>
    <xf numFmtId="49" fontId="15" fillId="24" borderId="0" xfId="537" applyNumberFormat="1" applyFont="1" applyFill="1" applyBorder="1" applyAlignment="1" applyProtection="1">
      <alignment horizontal="center" vertical="center" wrapText="1"/>
      <protection/>
    </xf>
    <xf numFmtId="14" fontId="0" fillId="24" borderId="0" xfId="537" applyNumberFormat="1" applyFont="1" applyFill="1" applyBorder="1" applyAlignment="1" applyProtection="1">
      <alignment horizontal="center" vertical="center" wrapText="1"/>
      <protection/>
    </xf>
    <xf numFmtId="0" fontId="15" fillId="24" borderId="0" xfId="537" applyNumberFormat="1" applyFont="1" applyFill="1" applyBorder="1" applyAlignment="1" applyProtection="1">
      <alignment horizontal="center" vertical="center" wrapText="1"/>
      <protection/>
    </xf>
    <xf numFmtId="0" fontId="0" fillId="24" borderId="0" xfId="534" applyNumberFormat="1" applyFont="1" applyFill="1" applyBorder="1" applyAlignment="1" applyProtection="1">
      <alignment vertical="center" wrapText="1"/>
      <protection/>
    </xf>
    <xf numFmtId="0" fontId="0" fillId="24" borderId="0" xfId="531" applyFont="1" applyFill="1" applyBorder="1" applyAlignment="1" applyProtection="1">
      <alignment horizontal="center" vertical="center" wrapText="1"/>
      <protection/>
    </xf>
    <xf numFmtId="0" fontId="0" fillId="0" borderId="0" xfId="531" applyFont="1" applyFill="1" applyAlignment="1" applyProtection="1">
      <alignment vertical="center" wrapText="1"/>
      <protection/>
    </xf>
    <xf numFmtId="0" fontId="20" fillId="0" borderId="0" xfId="531" applyFont="1" applyFill="1" applyAlignment="1" applyProtection="1">
      <alignment vertical="center" wrapText="1"/>
      <protection/>
    </xf>
    <xf numFmtId="0" fontId="20" fillId="0" borderId="0" xfId="531" applyFont="1" applyFill="1" applyAlignment="1" applyProtection="1">
      <alignment horizontal="left" vertical="center" wrapText="1"/>
      <protection/>
    </xf>
    <xf numFmtId="14" fontId="20" fillId="24" borderId="0" xfId="537" applyNumberFormat="1" applyFont="1" applyFill="1" applyBorder="1" applyAlignment="1" applyProtection="1">
      <alignment horizontal="center" vertical="center" wrapText="1"/>
      <protection/>
    </xf>
    <xf numFmtId="0" fontId="20" fillId="0" borderId="0" xfId="531" applyFont="1" applyFill="1" applyBorder="1" applyAlignment="1" applyProtection="1">
      <alignment vertical="center" wrapText="1"/>
      <protection/>
    </xf>
    <xf numFmtId="49" fontId="20" fillId="0" borderId="0" xfId="537" applyNumberFormat="1" applyFont="1" applyFill="1" applyBorder="1" applyAlignment="1" applyProtection="1">
      <alignment horizontal="left" vertical="center" wrapText="1"/>
      <protection/>
    </xf>
    <xf numFmtId="0" fontId="0" fillId="24" borderId="14" xfId="531" applyFont="1" applyFill="1" applyBorder="1" applyAlignment="1" applyProtection="1">
      <alignment horizontal="center" vertical="center" wrapText="1"/>
      <protection/>
    </xf>
    <xf numFmtId="49" fontId="43" fillId="0" borderId="0" xfId="375" applyNumberFormat="1" applyFont="1" applyAlignment="1" applyProtection="1">
      <alignment horizontal="center" vertical="center"/>
      <protection/>
    </xf>
    <xf numFmtId="0" fontId="44" fillId="0" borderId="0" xfId="531" applyFont="1" applyAlignment="1" applyProtection="1">
      <alignment vertical="center" wrapText="1"/>
      <protection/>
    </xf>
    <xf numFmtId="0" fontId="44" fillId="0" borderId="0" xfId="531" applyFont="1" applyAlignment="1" applyProtection="1">
      <alignment horizontal="center" vertical="center" wrapText="1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20" fillId="0" borderId="0" xfId="537" applyNumberFormat="1" applyFont="1" applyAlignment="1" applyProtection="1">
      <alignment horizontal="center" vertical="center"/>
      <protection/>
    </xf>
    <xf numFmtId="0" fontId="20" fillId="0" borderId="0" xfId="531" applyFont="1" applyAlignment="1" applyProtection="1">
      <alignment horizontal="left" vertical="center"/>
      <protection/>
    </xf>
    <xf numFmtId="49" fontId="20" fillId="0" borderId="0" xfId="537" applyNumberFormat="1" applyFont="1" applyBorder="1" applyAlignment="1" applyProtection="1">
      <alignment horizontal="center" vertical="center" wrapText="1"/>
      <protection/>
    </xf>
    <xf numFmtId="49" fontId="18" fillId="22" borderId="17" xfId="529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29" applyNumberFormat="1" applyFont="1" applyAlignment="1" applyProtection="1">
      <alignment horizontal="center" vertical="center" wrapText="1"/>
      <protection/>
    </xf>
    <xf numFmtId="49" fontId="0" fillId="0" borderId="0" xfId="529" applyNumberFormat="1" applyFont="1" applyAlignment="1" applyProtection="1">
      <alignment vertical="center" wrapText="1"/>
      <protection/>
    </xf>
    <xf numFmtId="49" fontId="44" fillId="0" borderId="0" xfId="529" applyNumberFormat="1" applyFont="1" applyAlignment="1" applyProtection="1">
      <alignment horizontal="center" vertical="center" wrapText="1"/>
      <protection/>
    </xf>
    <xf numFmtId="49" fontId="44" fillId="0" borderId="0" xfId="529" applyNumberFormat="1" applyFont="1" applyAlignment="1" applyProtection="1">
      <alignment vertical="center" wrapText="1"/>
      <protection/>
    </xf>
    <xf numFmtId="49" fontId="0" fillId="0" borderId="0" xfId="529" applyNumberFormat="1" applyFont="1" applyAlignment="1" applyProtection="1">
      <alignment vertical="center" wrapText="1"/>
      <protection/>
    </xf>
    <xf numFmtId="49" fontId="44" fillId="0" borderId="0" xfId="529" applyNumberFormat="1" applyFont="1" applyAlignment="1" applyProtection="1">
      <alignment horizontal="left" vertical="center" wrapText="1"/>
      <protection/>
    </xf>
    <xf numFmtId="49" fontId="20" fillId="24" borderId="18" xfId="529" applyNumberFormat="1" applyFont="1" applyFill="1" applyBorder="1" applyAlignment="1" applyProtection="1">
      <alignment horizontal="center" vertical="center" wrapText="1"/>
      <protection/>
    </xf>
    <xf numFmtId="49" fontId="0" fillId="24" borderId="19" xfId="529" applyNumberFormat="1" applyFont="1" applyFill="1" applyBorder="1" applyAlignment="1" applyProtection="1">
      <alignment vertical="center" wrapText="1"/>
      <protection/>
    </xf>
    <xf numFmtId="49" fontId="0" fillId="24" borderId="20" xfId="529" applyNumberFormat="1" applyFont="1" applyFill="1" applyBorder="1" applyAlignment="1" applyProtection="1">
      <alignment vertical="center" wrapText="1"/>
      <protection/>
    </xf>
    <xf numFmtId="49" fontId="20" fillId="24" borderId="16" xfId="529" applyNumberFormat="1" applyFont="1" applyFill="1" applyBorder="1" applyAlignment="1" applyProtection="1">
      <alignment horizontal="center" vertical="center" wrapText="1"/>
      <protection/>
    </xf>
    <xf numFmtId="49" fontId="0" fillId="24" borderId="14" xfId="529" applyNumberFormat="1" applyFont="1" applyFill="1" applyBorder="1" applyAlignment="1" applyProtection="1">
      <alignment vertical="center" wrapText="1"/>
      <protection/>
    </xf>
    <xf numFmtId="49" fontId="0" fillId="24" borderId="0" xfId="529" applyNumberFormat="1" applyFont="1" applyFill="1" applyBorder="1" applyAlignment="1" applyProtection="1">
      <alignment vertical="center" wrapText="1"/>
      <protection/>
    </xf>
    <xf numFmtId="49" fontId="0" fillId="24" borderId="21" xfId="529" applyNumberFormat="1" applyFont="1" applyFill="1" applyBorder="1" applyAlignment="1" applyProtection="1">
      <alignment horizontal="center" vertical="center" wrapText="1"/>
      <protection/>
    </xf>
    <xf numFmtId="49" fontId="0" fillId="24" borderId="13" xfId="529" applyNumberFormat="1" applyFont="1" applyFill="1" applyBorder="1" applyAlignment="1" applyProtection="1">
      <alignment vertical="center" wrapText="1"/>
      <protection/>
    </xf>
    <xf numFmtId="49" fontId="18" fillId="24" borderId="13" xfId="529" applyNumberFormat="1" applyFont="1" applyFill="1" applyBorder="1" applyAlignment="1" applyProtection="1">
      <alignment vertical="center" wrapText="1"/>
      <protection/>
    </xf>
    <xf numFmtId="49" fontId="18" fillId="0" borderId="0" xfId="529" applyNumberFormat="1" applyFont="1" applyAlignment="1" applyProtection="1">
      <alignment vertical="center" wrapText="1"/>
      <protection/>
    </xf>
    <xf numFmtId="49" fontId="18" fillId="0" borderId="13" xfId="529" applyNumberFormat="1" applyFont="1" applyBorder="1" applyAlignment="1" applyProtection="1">
      <alignment horizontal="center" vertical="center" wrapText="1"/>
      <protection/>
    </xf>
    <xf numFmtId="49" fontId="0" fillId="24" borderId="22" xfId="529" applyNumberFormat="1" applyFont="1" applyFill="1" applyBorder="1" applyAlignment="1" applyProtection="1">
      <alignment horizontal="center" vertical="center" wrapText="1"/>
      <protection/>
    </xf>
    <xf numFmtId="49" fontId="0" fillId="24" borderId="23" xfId="529" applyNumberFormat="1" applyFont="1" applyFill="1" applyBorder="1" applyAlignment="1" applyProtection="1">
      <alignment vertical="center" wrapText="1"/>
      <protection/>
    </xf>
    <xf numFmtId="49" fontId="18" fillId="0" borderId="13" xfId="529" applyNumberFormat="1" applyFont="1" applyBorder="1" applyAlignment="1" applyProtection="1">
      <alignment vertical="center" wrapText="1"/>
      <protection/>
    </xf>
    <xf numFmtId="49" fontId="18" fillId="0" borderId="23" xfId="529" applyNumberFormat="1" applyFont="1" applyBorder="1" applyAlignment="1" applyProtection="1">
      <alignment vertical="center" wrapText="1"/>
      <protection/>
    </xf>
    <xf numFmtId="49" fontId="0" fillId="0" borderId="0" xfId="529" applyNumberFormat="1" applyFont="1" applyBorder="1" applyAlignment="1" applyProtection="1">
      <alignment vertical="center" wrapText="1"/>
      <protection/>
    </xf>
    <xf numFmtId="49" fontId="0" fillId="24" borderId="24" xfId="529" applyNumberFormat="1" applyFont="1" applyFill="1" applyBorder="1" applyAlignment="1" applyProtection="1">
      <alignment horizontal="center" vertical="center" wrapText="1"/>
      <protection/>
    </xf>
    <xf numFmtId="49" fontId="18" fillId="0" borderId="25" xfId="529" applyNumberFormat="1" applyFont="1" applyBorder="1" applyAlignment="1" applyProtection="1">
      <alignment vertical="center" wrapText="1"/>
      <protection/>
    </xf>
    <xf numFmtId="49" fontId="0" fillId="24" borderId="15" xfId="529" applyNumberFormat="1" applyFont="1" applyFill="1" applyBorder="1" applyAlignment="1" applyProtection="1">
      <alignment horizontal="center" vertical="center" wrapText="1"/>
      <protection/>
    </xf>
    <xf numFmtId="49" fontId="46" fillId="0" borderId="26" xfId="529" applyNumberFormat="1" applyFont="1" applyBorder="1" applyAlignment="1" applyProtection="1">
      <alignment horizontal="center" vertical="center" wrapText="1"/>
      <protection/>
    </xf>
    <xf numFmtId="49" fontId="15" fillId="0" borderId="26" xfId="529" applyNumberFormat="1" applyFont="1" applyBorder="1" applyAlignment="1" applyProtection="1">
      <alignment horizontal="center" vertical="center" wrapText="1"/>
      <protection/>
    </xf>
    <xf numFmtId="49" fontId="18" fillId="0" borderId="21" xfId="529" applyNumberFormat="1" applyFont="1" applyBorder="1" applyAlignment="1" applyProtection="1">
      <alignment vertical="center" wrapText="1"/>
      <protection/>
    </xf>
    <xf numFmtId="49" fontId="0" fillId="24" borderId="13" xfId="529" applyNumberFormat="1" applyFont="1" applyFill="1" applyBorder="1" applyAlignment="1" applyProtection="1">
      <alignment horizontal="center" vertical="center" wrapText="1"/>
      <protection/>
    </xf>
    <xf numFmtId="49" fontId="20" fillId="24" borderId="27" xfId="529" applyNumberFormat="1" applyFont="1" applyFill="1" applyBorder="1" applyAlignment="1" applyProtection="1">
      <alignment horizontal="center" vertical="center" wrapText="1"/>
      <protection/>
    </xf>
    <xf numFmtId="49" fontId="0" fillId="24" borderId="28" xfId="529" applyNumberFormat="1" applyFont="1" applyFill="1" applyBorder="1" applyAlignment="1" applyProtection="1">
      <alignment vertical="center" wrapText="1"/>
      <protection/>
    </xf>
    <xf numFmtId="49" fontId="0" fillId="24" borderId="29" xfId="529" applyNumberFormat="1" applyFont="1" applyFill="1" applyBorder="1" applyAlignment="1" applyProtection="1">
      <alignment vertical="center" wrapText="1"/>
      <protection/>
    </xf>
    <xf numFmtId="0" fontId="0" fillId="24" borderId="18" xfId="531" applyFont="1" applyFill="1" applyBorder="1" applyAlignment="1" applyProtection="1">
      <alignment vertical="center" wrapText="1"/>
      <protection/>
    </xf>
    <xf numFmtId="0" fontId="0" fillId="0" borderId="19" xfId="531" applyFont="1" applyBorder="1" applyAlignment="1" applyProtection="1">
      <alignment vertical="center" wrapText="1"/>
      <protection/>
    </xf>
    <xf numFmtId="0" fontId="0" fillId="24" borderId="19" xfId="534" applyFont="1" applyFill="1" applyBorder="1" applyAlignment="1" applyProtection="1">
      <alignment vertical="center" wrapText="1"/>
      <protection/>
    </xf>
    <xf numFmtId="0" fontId="0" fillId="0" borderId="0" xfId="531" applyFont="1" applyAlignment="1" applyProtection="1">
      <alignment vertical="center" wrapText="1"/>
      <protection/>
    </xf>
    <xf numFmtId="0" fontId="0" fillId="24" borderId="16" xfId="534" applyFont="1" applyFill="1" applyBorder="1" applyAlignment="1" applyProtection="1">
      <alignment vertical="center" wrapText="1"/>
      <protection/>
    </xf>
    <xf numFmtId="0" fontId="0" fillId="24" borderId="0" xfId="534" applyFont="1" applyFill="1" applyBorder="1" applyAlignment="1" applyProtection="1">
      <alignment vertical="center" wrapText="1"/>
      <protection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vertical="center" wrapText="1"/>
      <protection/>
    </xf>
    <xf numFmtId="49" fontId="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horizontal="center" vertical="center" wrapText="1"/>
      <protection/>
    </xf>
    <xf numFmtId="0" fontId="0" fillId="24" borderId="27" xfId="534" applyFont="1" applyFill="1" applyBorder="1" applyAlignment="1" applyProtection="1">
      <alignment vertical="center" wrapText="1"/>
      <protection/>
    </xf>
    <xf numFmtId="0" fontId="0" fillId="24" borderId="28" xfId="534" applyFont="1" applyFill="1" applyBorder="1" applyAlignment="1" applyProtection="1">
      <alignment vertical="center" wrapText="1"/>
      <protection/>
    </xf>
    <xf numFmtId="0" fontId="0" fillId="24" borderId="28" xfId="534" applyFont="1" applyFill="1" applyBorder="1" applyAlignment="1" applyProtection="1">
      <alignment horizontal="center" vertical="center" wrapText="1"/>
      <protection/>
    </xf>
    <xf numFmtId="0" fontId="0" fillId="24" borderId="29" xfId="534" applyFont="1" applyFill="1" applyBorder="1" applyAlignment="1" applyProtection="1">
      <alignment vertical="center" wrapText="1"/>
      <protection/>
    </xf>
    <xf numFmtId="0" fontId="0" fillId="0" borderId="0" xfId="531" applyFont="1" applyAlignment="1" applyProtection="1">
      <alignment horizontal="center" vertical="center" wrapText="1"/>
      <protection/>
    </xf>
    <xf numFmtId="0" fontId="0" fillId="0" borderId="0" xfId="531" applyFont="1" applyFill="1" applyAlignment="1" applyProtection="1">
      <alignment horizontal="center" vertical="center" wrapText="1"/>
      <protection/>
    </xf>
    <xf numFmtId="0" fontId="20" fillId="0" borderId="0" xfId="535" applyFont="1" applyAlignment="1" applyProtection="1">
      <alignment vertical="center" wrapText="1"/>
      <protection/>
    </xf>
    <xf numFmtId="0" fontId="20" fillId="0" borderId="0" xfId="535" applyFont="1" applyFill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0" fillId="0" borderId="0" xfId="534" applyFont="1" applyProtection="1">
      <alignment/>
      <protection/>
    </xf>
    <xf numFmtId="0" fontId="0" fillId="4" borderId="13" xfId="534" applyFont="1" applyFill="1" applyBorder="1" applyAlignment="1" applyProtection="1">
      <alignment horizontal="center"/>
      <protection/>
    </xf>
    <xf numFmtId="0" fontId="15" fillId="4" borderId="13" xfId="540" applyFont="1" applyFill="1" applyBorder="1" applyAlignment="1" applyProtection="1">
      <alignment horizontal="center" vertical="center"/>
      <protection/>
    </xf>
    <xf numFmtId="0" fontId="0" fillId="0" borderId="0" xfId="534" applyFont="1" applyProtection="1">
      <alignment/>
      <protection/>
    </xf>
    <xf numFmtId="0" fontId="15" fillId="4" borderId="13" xfId="534" applyFont="1" applyFill="1" applyBorder="1" applyAlignment="1" applyProtection="1">
      <alignment horizontal="center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534" applyNumberFormat="1" applyFont="1" applyProtection="1">
      <alignment/>
      <protection/>
    </xf>
    <xf numFmtId="0" fontId="0" fillId="0" borderId="0" xfId="534" applyFont="1" applyAlignment="1" applyProtection="1">
      <alignment horizontal="center"/>
      <protection/>
    </xf>
    <xf numFmtId="0" fontId="0" fillId="0" borderId="0" xfId="540" applyFont="1" applyProtection="1">
      <alignment/>
      <protection/>
    </xf>
    <xf numFmtId="0" fontId="0" fillId="0" borderId="0" xfId="540" applyFont="1" applyAlignment="1" applyProtection="1">
      <alignment horizontal="right"/>
      <protection/>
    </xf>
    <xf numFmtId="49" fontId="0" fillId="22" borderId="13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29" applyNumberFormat="1" applyFont="1" applyFill="1" applyBorder="1" applyAlignment="1" applyProtection="1">
      <alignment vertical="center" wrapText="1"/>
      <protection locked="0"/>
    </xf>
    <xf numFmtId="0" fontId="0" fillId="25" borderId="30" xfId="537" applyNumberFormat="1" applyFont="1" applyFill="1" applyBorder="1" applyAlignment="1" applyProtection="1">
      <alignment horizontal="center" vertical="center" wrapText="1"/>
      <protection locked="0"/>
    </xf>
    <xf numFmtId="0" fontId="0" fillId="25" borderId="30" xfId="534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0" fillId="24" borderId="23" xfId="537" applyNumberFormat="1" applyFont="1" applyFill="1" applyBorder="1" applyAlignment="1" applyProtection="1">
      <alignment horizontal="center" vertical="center" wrapText="1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2" applyFont="1" applyProtection="1">
      <alignment vertical="top"/>
      <protection/>
    </xf>
    <xf numFmtId="49" fontId="0" fillId="24" borderId="16" xfId="532" applyFont="1" applyFill="1" applyBorder="1" applyProtection="1">
      <alignment vertical="top"/>
      <protection/>
    </xf>
    <xf numFmtId="49" fontId="0" fillId="24" borderId="14" xfId="532" applyFont="1" applyFill="1" applyBorder="1" applyProtection="1">
      <alignment vertical="top"/>
      <protection/>
    </xf>
    <xf numFmtId="49" fontId="0" fillId="24" borderId="0" xfId="532" applyFont="1" applyFill="1" applyBorder="1" applyProtection="1">
      <alignment vertical="top"/>
      <protection/>
    </xf>
    <xf numFmtId="49" fontId="0" fillId="24" borderId="28" xfId="532" applyFont="1" applyFill="1" applyBorder="1" applyAlignment="1" applyProtection="1">
      <alignment vertical="center"/>
      <protection/>
    </xf>
    <xf numFmtId="49" fontId="0" fillId="0" borderId="0" xfId="532" applyFont="1" applyFill="1" applyProtection="1">
      <alignment vertical="top"/>
      <protection/>
    </xf>
    <xf numFmtId="0" fontId="0" fillId="24" borderId="18" xfId="539" applyFont="1" applyFill="1" applyBorder="1" applyProtection="1">
      <alignment/>
      <protection/>
    </xf>
    <xf numFmtId="0" fontId="0" fillId="24" borderId="19" xfId="539" applyFont="1" applyFill="1" applyBorder="1" applyProtection="1">
      <alignment/>
      <protection/>
    </xf>
    <xf numFmtId="0" fontId="0" fillId="24" borderId="20" xfId="539" applyFont="1" applyFill="1" applyBorder="1" applyProtection="1">
      <alignment/>
      <protection/>
    </xf>
    <xf numFmtId="0" fontId="0" fillId="0" borderId="0" xfId="539" applyFont="1" applyProtection="1">
      <alignment/>
      <protection/>
    </xf>
    <xf numFmtId="0" fontId="0" fillId="24" borderId="16" xfId="539" applyFont="1" applyFill="1" applyBorder="1" applyProtection="1">
      <alignment/>
      <protection/>
    </xf>
    <xf numFmtId="0" fontId="0" fillId="24" borderId="14" xfId="539" applyFont="1" applyFill="1" applyBorder="1" applyProtection="1">
      <alignment/>
      <protection/>
    </xf>
    <xf numFmtId="0" fontId="0" fillId="24" borderId="0" xfId="539" applyFont="1" applyFill="1" applyBorder="1" applyProtection="1">
      <alignment/>
      <protection/>
    </xf>
    <xf numFmtId="0" fontId="0" fillId="24" borderId="0" xfId="533" applyFont="1" applyFill="1" applyBorder="1" applyAlignment="1" applyProtection="1">
      <alignment wrapText="1"/>
      <protection/>
    </xf>
    <xf numFmtId="0" fontId="0" fillId="24" borderId="27" xfId="539" applyFont="1" applyFill="1" applyBorder="1" applyProtection="1">
      <alignment/>
      <protection/>
    </xf>
    <xf numFmtId="0" fontId="0" fillId="24" borderId="28" xfId="539" applyFont="1" applyFill="1" applyBorder="1" applyProtection="1">
      <alignment/>
      <protection/>
    </xf>
    <xf numFmtId="0" fontId="0" fillId="24" borderId="29" xfId="539" applyFont="1" applyFill="1" applyBorder="1" applyProtection="1">
      <alignment/>
      <protection/>
    </xf>
    <xf numFmtId="0" fontId="0" fillId="24" borderId="31" xfId="534" applyFont="1" applyFill="1" applyBorder="1" applyAlignment="1" applyProtection="1">
      <alignment vertical="center" wrapText="1"/>
      <protection/>
    </xf>
    <xf numFmtId="0" fontId="0" fillId="24" borderId="14" xfId="534" applyFont="1" applyFill="1" applyBorder="1" applyAlignment="1" applyProtection="1">
      <alignment horizontal="left" vertical="center" wrapText="1"/>
      <protection/>
    </xf>
    <xf numFmtId="49" fontId="0" fillId="0" borderId="0" xfId="530" applyFont="1" applyProtection="1">
      <alignment vertical="top"/>
      <protection/>
    </xf>
    <xf numFmtId="49" fontId="0" fillId="0" borderId="0" xfId="528" applyNumberFormat="1" applyFont="1" applyProtection="1">
      <alignment vertical="top"/>
      <protection/>
    </xf>
    <xf numFmtId="0" fontId="0" fillId="24" borderId="26" xfId="534" applyFont="1" applyFill="1" applyBorder="1" applyAlignment="1" applyProtection="1">
      <alignment horizontal="center" vertical="center" wrapText="1"/>
      <protection/>
    </xf>
    <xf numFmtId="0" fontId="0" fillId="24" borderId="13" xfId="534" applyFont="1" applyFill="1" applyBorder="1" applyAlignment="1" applyProtection="1">
      <alignment horizontal="center" vertical="center" wrapText="1"/>
      <protection/>
    </xf>
    <xf numFmtId="0" fontId="0" fillId="24" borderId="23" xfId="531" applyFont="1" applyFill="1" applyBorder="1" applyAlignment="1" applyProtection="1">
      <alignment horizontal="center" vertical="center" wrapText="1"/>
      <protection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530" applyFont="1" applyAlignment="1" applyProtection="1">
      <alignment vertical="top" wrapText="1"/>
      <protection/>
    </xf>
    <xf numFmtId="0" fontId="20" fillId="0" borderId="0" xfId="531" applyFont="1" applyAlignment="1" applyProtection="1">
      <alignment vertical="center" wrapText="1"/>
      <protection/>
    </xf>
    <xf numFmtId="0" fontId="0" fillId="24" borderId="14" xfId="531" applyFont="1" applyFill="1" applyBorder="1" applyAlignment="1" applyProtection="1">
      <alignment vertical="center" wrapText="1"/>
      <protection/>
    </xf>
    <xf numFmtId="0" fontId="0" fillId="0" borderId="0" xfId="531" applyFont="1" applyAlignment="1" applyProtection="1">
      <alignment vertical="center" wrapText="1"/>
      <protection/>
    </xf>
    <xf numFmtId="0" fontId="58" fillId="0" borderId="0" xfId="535" applyFont="1" applyAlignment="1" applyProtection="1">
      <alignment vertical="center" wrapText="1"/>
      <protection/>
    </xf>
    <xf numFmtId="0" fontId="4" fillId="0" borderId="0" xfId="534" applyFont="1" applyAlignment="1">
      <alignment wrapText="1"/>
      <protection/>
    </xf>
    <xf numFmtId="0" fontId="4" fillId="0" borderId="0" xfId="534" applyAlignment="1">
      <alignment wrapText="1"/>
      <protection/>
    </xf>
    <xf numFmtId="0" fontId="0" fillId="25" borderId="3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7" applyNumberFormat="1" applyFont="1" applyFill="1" applyBorder="1" applyAlignment="1" applyProtection="1">
      <alignment horizontal="center" vertical="center" wrapText="1"/>
      <protection locked="0"/>
    </xf>
    <xf numFmtId="0" fontId="0" fillId="24" borderId="34" xfId="534" applyFont="1" applyFill="1" applyBorder="1" applyAlignment="1" applyProtection="1">
      <alignment horizontal="center" vertical="center" wrapText="1"/>
      <protection/>
    </xf>
    <xf numFmtId="0" fontId="15" fillId="24" borderId="35" xfId="537" applyNumberFormat="1" applyFont="1" applyFill="1" applyBorder="1" applyAlignment="1" applyProtection="1">
      <alignment horizontal="center" vertical="center" wrapText="1"/>
      <protection/>
    </xf>
    <xf numFmtId="49" fontId="15" fillId="24" borderId="36" xfId="537" applyNumberFormat="1" applyFont="1" applyFill="1" applyBorder="1" applyAlignment="1" applyProtection="1">
      <alignment horizontal="center" vertical="center" wrapText="1"/>
      <protection/>
    </xf>
    <xf numFmtId="0" fontId="15" fillId="24" borderId="15" xfId="537" applyNumberFormat="1" applyFont="1" applyFill="1" applyBorder="1" applyAlignment="1" applyProtection="1">
      <alignment horizontal="center" vertical="center" wrapText="1"/>
      <protection/>
    </xf>
    <xf numFmtId="0" fontId="15" fillId="24" borderId="22" xfId="537" applyNumberFormat="1" applyFont="1" applyFill="1" applyBorder="1" applyAlignment="1" applyProtection="1">
      <alignment horizontal="center" vertical="center" wrapText="1"/>
      <protection/>
    </xf>
    <xf numFmtId="49" fontId="15" fillId="24" borderId="15" xfId="537" applyNumberFormat="1" applyFont="1" applyFill="1" applyBorder="1" applyAlignment="1" applyProtection="1">
      <alignment horizontal="center" vertical="center" wrapText="1"/>
      <protection/>
    </xf>
    <xf numFmtId="49" fontId="15" fillId="24" borderId="36" xfId="538" applyNumberFormat="1" applyFont="1" applyFill="1" applyBorder="1" applyAlignment="1" applyProtection="1">
      <alignment horizontal="center" vertical="center" wrapText="1"/>
      <protection/>
    </xf>
    <xf numFmtId="0" fontId="0" fillId="24" borderId="20" xfId="534" applyFont="1" applyFill="1" applyBorder="1" applyAlignment="1" applyProtection="1">
      <alignment vertical="center" wrapText="1"/>
      <protection/>
    </xf>
    <xf numFmtId="0" fontId="45" fillId="24" borderId="14" xfId="534" applyFont="1" applyFill="1" applyBorder="1" applyAlignment="1" applyProtection="1">
      <alignment horizontal="center" vertical="center" wrapText="1"/>
      <protection/>
    </xf>
    <xf numFmtId="0" fontId="0" fillId="24" borderId="37" xfId="534" applyFont="1" applyFill="1" applyBorder="1" applyAlignment="1" applyProtection="1">
      <alignment horizontal="center" vertical="center" wrapText="1"/>
      <protection/>
    </xf>
    <xf numFmtId="49" fontId="0" fillId="22" borderId="38" xfId="537" applyNumberFormat="1" applyFont="1" applyFill="1" applyBorder="1" applyAlignment="1" applyProtection="1">
      <alignment horizontal="center" vertical="center" wrapText="1"/>
      <protection locked="0"/>
    </xf>
    <xf numFmtId="49" fontId="0" fillId="24" borderId="26" xfId="537" applyNumberFormat="1" applyFont="1" applyFill="1" applyBorder="1" applyAlignment="1" applyProtection="1">
      <alignment horizontal="center" vertical="center" wrapText="1"/>
      <protection/>
    </xf>
    <xf numFmtId="0" fontId="45" fillId="24" borderId="0" xfId="539" applyFont="1" applyFill="1" applyBorder="1" applyAlignment="1" applyProtection="1">
      <alignment horizontal="right" vertical="center"/>
      <protection/>
    </xf>
    <xf numFmtId="49" fontId="15" fillId="24" borderId="0" xfId="0" applyFont="1" applyFill="1" applyBorder="1" applyAlignment="1" applyProtection="1">
      <alignment horizontal="center" wrapText="1"/>
      <protection/>
    </xf>
    <xf numFmtId="49" fontId="59" fillId="24" borderId="39" xfId="0" applyFont="1" applyFill="1" applyBorder="1" applyAlignment="1" applyProtection="1">
      <alignment horizontal="center" vertical="center" wrapText="1"/>
      <protection/>
    </xf>
    <xf numFmtId="49" fontId="59" fillId="24" borderId="30" xfId="0" applyFont="1" applyFill="1" applyBorder="1" applyAlignment="1" applyProtection="1">
      <alignment horizontal="center" vertical="center" wrapText="1"/>
      <protection/>
    </xf>
    <xf numFmtId="49" fontId="0" fillId="24" borderId="18" xfId="0" applyFill="1" applyBorder="1" applyAlignment="1" applyProtection="1">
      <alignment vertical="top"/>
      <protection/>
    </xf>
    <xf numFmtId="49" fontId="0" fillId="24" borderId="19" xfId="0" applyFill="1" applyBorder="1" applyAlignment="1" applyProtection="1">
      <alignment vertical="top"/>
      <protection/>
    </xf>
    <xf numFmtId="49" fontId="0" fillId="24" borderId="20" xfId="0" applyFill="1" applyBorder="1" applyAlignment="1" applyProtection="1">
      <alignment vertical="top"/>
      <protection/>
    </xf>
    <xf numFmtId="49" fontId="0" fillId="24" borderId="16" xfId="0" applyFill="1" applyBorder="1" applyAlignment="1" applyProtection="1">
      <alignment vertical="top"/>
      <protection/>
    </xf>
    <xf numFmtId="49" fontId="0" fillId="24" borderId="14" xfId="0" applyFill="1" applyBorder="1" applyAlignment="1" applyProtection="1">
      <alignment vertical="top"/>
      <protection/>
    </xf>
    <xf numFmtId="49" fontId="0" fillId="24" borderId="27" xfId="0" applyFill="1" applyBorder="1" applyAlignment="1" applyProtection="1">
      <alignment vertical="top"/>
      <protection/>
    </xf>
    <xf numFmtId="49" fontId="0" fillId="24" borderId="28" xfId="0" applyFill="1" applyBorder="1" applyAlignment="1" applyProtection="1">
      <alignment vertical="top"/>
      <protection/>
    </xf>
    <xf numFmtId="49" fontId="0" fillId="24" borderId="29" xfId="0" applyFill="1" applyBorder="1" applyAlignment="1" applyProtection="1">
      <alignment vertical="top"/>
      <protection/>
    </xf>
    <xf numFmtId="0" fontId="45" fillId="24" borderId="0" xfId="534" applyFont="1" applyFill="1" applyBorder="1" applyAlignment="1" applyProtection="1">
      <alignment horizontal="center" vertical="center" wrapText="1"/>
      <protection/>
    </xf>
    <xf numFmtId="0" fontId="0" fillId="24" borderId="0" xfId="531" applyFont="1" applyFill="1" applyBorder="1" applyAlignment="1" applyProtection="1">
      <alignment vertical="center" wrapText="1"/>
      <protection/>
    </xf>
    <xf numFmtId="0" fontId="0" fillId="24" borderId="0" xfId="531" applyFont="1" applyFill="1" applyBorder="1" applyAlignment="1" applyProtection="1">
      <alignment vertical="center" wrapText="1"/>
      <protection/>
    </xf>
    <xf numFmtId="0" fontId="0" fillId="24" borderId="0" xfId="534" applyFont="1" applyFill="1" applyBorder="1" applyAlignment="1" applyProtection="1">
      <alignment horizontal="left" vertical="center" wrapText="1"/>
      <protection/>
    </xf>
    <xf numFmtId="49" fontId="0" fillId="24" borderId="0" xfId="537" applyNumberFormat="1" applyFont="1" applyFill="1" applyBorder="1" applyAlignment="1" applyProtection="1">
      <alignment horizontal="center" vertical="center" wrapText="1"/>
      <protection/>
    </xf>
    <xf numFmtId="0" fontId="0" fillId="25" borderId="39" xfId="537" applyNumberFormat="1" applyFont="1" applyFill="1" applyBorder="1" applyAlignment="1" applyProtection="1">
      <alignment horizontal="center" vertical="center" wrapText="1"/>
      <protection locked="0"/>
    </xf>
    <xf numFmtId="49" fontId="59" fillId="24" borderId="36" xfId="0" applyFont="1" applyFill="1" applyBorder="1" applyAlignment="1" applyProtection="1">
      <alignment horizontal="center" vertical="center" wrapText="1"/>
      <protection/>
    </xf>
    <xf numFmtId="49" fontId="15" fillId="24" borderId="12" xfId="0" applyFont="1" applyFill="1" applyBorder="1" applyAlignment="1" applyProtection="1">
      <alignment horizontal="center" vertical="center" wrapText="1"/>
      <protection/>
    </xf>
    <xf numFmtId="49" fontId="15" fillId="24" borderId="40" xfId="0" applyFont="1" applyFill="1" applyBorder="1" applyAlignment="1" applyProtection="1">
      <alignment horizontal="center" vertical="center" wrapText="1"/>
      <protection/>
    </xf>
    <xf numFmtId="49" fontId="15" fillId="24" borderId="41" xfId="0" applyFont="1" applyFill="1" applyBorder="1" applyAlignment="1" applyProtection="1">
      <alignment horizontal="center" vertical="center" wrapText="1"/>
      <protection/>
    </xf>
    <xf numFmtId="49" fontId="0" fillId="24" borderId="21" xfId="0" applyFont="1" applyFill="1" applyBorder="1" applyAlignment="1" applyProtection="1">
      <alignment horizontal="center" vertical="center"/>
      <protection/>
    </xf>
    <xf numFmtId="49" fontId="0" fillId="24" borderId="22" xfId="0" applyFont="1" applyFill="1" applyBorder="1" applyAlignment="1" applyProtection="1">
      <alignment horizontal="center" vertical="center"/>
      <protection/>
    </xf>
    <xf numFmtId="0" fontId="15" fillId="24" borderId="0" xfId="0" applyNumberFormat="1" applyFont="1" applyFill="1" applyBorder="1" applyAlignment="1" applyProtection="1">
      <alignment horizontal="right" vertical="center" wrapText="1"/>
      <protection/>
    </xf>
    <xf numFmtId="49" fontId="0" fillId="24" borderId="15" xfId="0" applyFont="1" applyFill="1" applyBorder="1" applyAlignment="1" applyProtection="1">
      <alignment horizontal="center" vertical="center" wrapText="1"/>
      <protection/>
    </xf>
    <xf numFmtId="49" fontId="0" fillId="24" borderId="26" xfId="0" applyFont="1" applyFill="1" applyBorder="1" applyAlignment="1" applyProtection="1">
      <alignment horizontal="left" vertical="center" wrapText="1" indent="1"/>
      <protection/>
    </xf>
    <xf numFmtId="49" fontId="0" fillId="24" borderId="13" xfId="0" applyFont="1" applyFill="1" applyBorder="1" applyAlignment="1" applyProtection="1">
      <alignment horizontal="left" vertical="center" wrapText="1" indent="1"/>
      <protection/>
    </xf>
    <xf numFmtId="49" fontId="0" fillId="24" borderId="23" xfId="0" applyFont="1" applyFill="1" applyBorder="1" applyAlignment="1" applyProtection="1">
      <alignment horizontal="left" vertical="center" wrapText="1" indent="1"/>
      <protection/>
    </xf>
    <xf numFmtId="49" fontId="0" fillId="4" borderId="32" xfId="537" applyNumberFormat="1" applyFont="1" applyFill="1" applyBorder="1" applyAlignment="1" applyProtection="1">
      <alignment horizontal="center" vertical="center" wrapText="1"/>
      <protection/>
    </xf>
    <xf numFmtId="49" fontId="0" fillId="4" borderId="33" xfId="537" applyNumberFormat="1" applyFont="1" applyFill="1" applyBorder="1" applyAlignment="1" applyProtection="1">
      <alignment horizontal="center" vertical="center" wrapText="1"/>
      <protection/>
    </xf>
    <xf numFmtId="49" fontId="0" fillId="4" borderId="33" xfId="534" applyNumberFormat="1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24" borderId="18" xfId="0" applyFont="1" applyFill="1" applyBorder="1" applyAlignment="1" applyProtection="1">
      <alignment vertical="top"/>
      <protection/>
    </xf>
    <xf numFmtId="49" fontId="0" fillId="24" borderId="19" xfId="0" applyFont="1" applyFill="1" applyBorder="1" applyAlignment="1" applyProtection="1">
      <alignment vertical="top"/>
      <protection/>
    </xf>
    <xf numFmtId="49" fontId="0" fillId="24" borderId="20" xfId="0" applyFont="1" applyFill="1" applyBorder="1" applyAlignment="1" applyProtection="1">
      <alignment vertical="top"/>
      <protection/>
    </xf>
    <xf numFmtId="49" fontId="0" fillId="24" borderId="16" xfId="0" applyFont="1" applyFill="1" applyBorder="1" applyAlignment="1" applyProtection="1">
      <alignment vertical="top"/>
      <protection/>
    </xf>
    <xf numFmtId="49" fontId="0" fillId="24" borderId="14" xfId="0" applyFont="1" applyFill="1" applyBorder="1" applyAlignment="1" applyProtection="1">
      <alignment vertical="top"/>
      <protection/>
    </xf>
    <xf numFmtId="49" fontId="15" fillId="24" borderId="25" xfId="0" applyFont="1" applyFill="1" applyBorder="1" applyAlignment="1" applyProtection="1">
      <alignment horizontal="center" vertical="center" wrapText="1"/>
      <protection/>
    </xf>
    <xf numFmtId="49" fontId="15" fillId="24" borderId="42" xfId="0" applyFont="1" applyFill="1" applyBorder="1" applyAlignment="1" applyProtection="1">
      <alignment horizontal="center" vertical="center" wrapText="1"/>
      <protection/>
    </xf>
    <xf numFmtId="49" fontId="0" fillId="24" borderId="43" xfId="0" applyNumberFormat="1" applyFont="1" applyFill="1" applyBorder="1" applyAlignment="1" applyProtection="1">
      <alignment horizontal="center" vertical="center" wrapText="1"/>
      <protection/>
    </xf>
    <xf numFmtId="4" fontId="0" fillId="26" borderId="44" xfId="428" applyFont="1" applyFill="1" applyBorder="1" applyAlignment="1" applyProtection="1">
      <alignment horizontal="right" vertical="center" wrapText="1"/>
      <protection/>
    </xf>
    <xf numFmtId="4" fontId="23" fillId="26" borderId="45" xfId="375" applyNumberFormat="1" applyFont="1" applyFill="1" applyBorder="1" applyAlignment="1" applyProtection="1">
      <alignment horizontal="left" vertical="center" wrapText="1"/>
      <protection/>
    </xf>
    <xf numFmtId="4" fontId="0" fillId="26" borderId="45" xfId="428" applyFont="1" applyFill="1" applyBorder="1" applyAlignment="1" applyProtection="1">
      <alignment horizontal="right" vertical="center" wrapText="1"/>
      <protection/>
    </xf>
    <xf numFmtId="4" fontId="0" fillId="26" borderId="46" xfId="428" applyFont="1" applyFill="1" applyBorder="1" applyAlignment="1" applyProtection="1">
      <alignment horizontal="right" vertical="center" wrapText="1"/>
      <protection/>
    </xf>
    <xf numFmtId="49" fontId="0" fillId="24" borderId="0" xfId="0" applyFont="1" applyFill="1" applyBorder="1" applyAlignment="1" applyProtection="1">
      <alignment horizontal="left"/>
      <protection/>
    </xf>
    <xf numFmtId="49" fontId="0" fillId="24" borderId="27" xfId="0" applyFont="1" applyFill="1" applyBorder="1" applyAlignment="1" applyProtection="1">
      <alignment vertical="top"/>
      <protection/>
    </xf>
    <xf numFmtId="49" fontId="0" fillId="24" borderId="28" xfId="0" applyFont="1" applyFill="1" applyBorder="1" applyAlignment="1" applyProtection="1">
      <alignment vertical="top"/>
      <protection/>
    </xf>
    <xf numFmtId="49" fontId="0" fillId="24" borderId="29" xfId="0" applyFont="1" applyFill="1" applyBorder="1" applyAlignment="1" applyProtection="1">
      <alignment vertical="top"/>
      <protection/>
    </xf>
    <xf numFmtId="1" fontId="0" fillId="22" borderId="32" xfId="0" applyNumberFormat="1" applyFont="1" applyFill="1" applyBorder="1" applyAlignment="1" applyProtection="1">
      <alignment horizontal="center" vertical="center"/>
      <protection locked="0"/>
    </xf>
    <xf numFmtId="1" fontId="0" fillId="22" borderId="17" xfId="0" applyNumberFormat="1" applyFont="1" applyFill="1" applyBorder="1" applyAlignment="1" applyProtection="1">
      <alignment horizontal="center" vertical="center"/>
      <protection locked="0"/>
    </xf>
    <xf numFmtId="1" fontId="0" fillId="22" borderId="33" xfId="0" applyNumberFormat="1" applyFont="1" applyFill="1" applyBorder="1" applyAlignment="1" applyProtection="1">
      <alignment horizontal="center" vertical="center"/>
      <protection locked="0"/>
    </xf>
    <xf numFmtId="49" fontId="0" fillId="22" borderId="47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50" xfId="514" applyNumberFormat="1" applyFont="1" applyFill="1" applyBorder="1" applyAlignment="1" applyProtection="1">
      <alignment horizontal="left" vertical="center" wrapText="1" indent="1"/>
      <protection locked="0"/>
    </xf>
    <xf numFmtId="2" fontId="0" fillId="22" borderId="50" xfId="514" applyNumberFormat="1" applyFont="1" applyFill="1" applyBorder="1" applyAlignment="1" applyProtection="1">
      <alignment horizontal="center" vertical="top"/>
      <protection locked="0"/>
    </xf>
    <xf numFmtId="2" fontId="0" fillId="22" borderId="50" xfId="514" applyNumberFormat="1" applyFont="1" applyFill="1" applyBorder="1" applyAlignment="1" applyProtection="1">
      <alignment horizontal="center" vertical="center"/>
      <protection locked="0"/>
    </xf>
    <xf numFmtId="2" fontId="0" fillId="22" borderId="51" xfId="514" applyNumberFormat="1" applyFont="1" applyFill="1" applyBorder="1" applyAlignment="1" applyProtection="1">
      <alignment horizontal="center" vertical="center"/>
      <protection locked="0"/>
    </xf>
    <xf numFmtId="49" fontId="0" fillId="24" borderId="0" xfId="532" applyFont="1" applyFill="1" applyBorder="1" applyAlignment="1" applyProtection="1">
      <alignment horizontal="right" vertical="center"/>
      <protection/>
    </xf>
    <xf numFmtId="49" fontId="0" fillId="22" borderId="13" xfId="532" applyNumberFormat="1" applyFont="1" applyFill="1" applyBorder="1" applyAlignment="1" applyProtection="1">
      <alignment horizontal="left" vertical="center" wrapText="1" indent="1"/>
      <protection locked="0"/>
    </xf>
    <xf numFmtId="49" fontId="0" fillId="24" borderId="0" xfId="532" applyFont="1" applyFill="1" applyBorder="1" applyAlignment="1" applyProtection="1">
      <alignment horizontal="right" vertical="top" indent="1"/>
      <protection/>
    </xf>
    <xf numFmtId="49" fontId="23" fillId="22" borderId="13" xfId="375" applyNumberFormat="1" applyFont="1" applyFill="1" applyBorder="1" applyAlignment="1" applyProtection="1">
      <alignment horizontal="left" vertical="center" wrapText="1" indent="1"/>
      <protection locked="0"/>
    </xf>
    <xf numFmtId="49" fontId="23" fillId="22" borderId="13" xfId="536" applyNumberFormat="1" applyFont="1" applyFill="1" applyBorder="1" applyAlignment="1" applyProtection="1">
      <alignment horizontal="left" indent="1"/>
      <protection locked="0"/>
    </xf>
    <xf numFmtId="49" fontId="0" fillId="22" borderId="13" xfId="536" applyNumberFormat="1" applyFont="1" applyFill="1" applyBorder="1" applyAlignment="1" applyProtection="1">
      <alignment horizontal="left" indent="1"/>
      <protection locked="0"/>
    </xf>
    <xf numFmtId="49" fontId="15" fillId="0" borderId="0" xfId="532" applyFont="1" applyAlignment="1" applyProtection="1">
      <alignment horizontal="left" vertical="center" indent="2"/>
      <protection/>
    </xf>
    <xf numFmtId="49" fontId="0" fillId="0" borderId="0" xfId="532" applyFont="1" applyAlignment="1" applyProtection="1">
      <alignment horizontal="left" vertical="center" indent="2"/>
      <protection/>
    </xf>
    <xf numFmtId="49" fontId="0" fillId="24" borderId="0" xfId="532" applyFont="1" applyFill="1" applyBorder="1" applyAlignment="1" applyProtection="1">
      <alignment horizontal="center" vertical="center"/>
      <protection/>
    </xf>
    <xf numFmtId="49" fontId="0" fillId="22" borderId="13" xfId="532" applyFont="1" applyFill="1" applyBorder="1" applyAlignment="1" applyProtection="1">
      <alignment horizontal="left" vertical="center" wrapText="1" indent="1"/>
      <protection locked="0"/>
    </xf>
    <xf numFmtId="0" fontId="15" fillId="7" borderId="35" xfId="539" applyFont="1" applyFill="1" applyBorder="1" applyAlignment="1" applyProtection="1">
      <alignment horizontal="center" vertical="center"/>
      <protection/>
    </xf>
    <xf numFmtId="0" fontId="15" fillId="7" borderId="52" xfId="539" applyFont="1" applyFill="1" applyBorder="1" applyAlignment="1" applyProtection="1">
      <alignment horizontal="center" vertical="center"/>
      <protection/>
    </xf>
    <xf numFmtId="0" fontId="15" fillId="7" borderId="47" xfId="539" applyFont="1" applyFill="1" applyBorder="1" applyAlignment="1" applyProtection="1">
      <alignment horizontal="center" vertical="center"/>
      <protection/>
    </xf>
    <xf numFmtId="49" fontId="0" fillId="0" borderId="0" xfId="532" applyFont="1" applyBorder="1" applyAlignment="1" applyProtection="1">
      <alignment horizontal="left" vertical="center" indent="2"/>
      <protection/>
    </xf>
    <xf numFmtId="49" fontId="0" fillId="22" borderId="13" xfId="532" applyFont="1" applyFill="1" applyBorder="1" applyAlignment="1" applyProtection="1">
      <alignment horizontal="left" vertical="center" wrapText="1" indent="1"/>
      <protection locked="0"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0" fontId="0" fillId="24" borderId="35" xfId="534" applyFont="1" applyFill="1" applyBorder="1" applyAlignment="1" applyProtection="1">
      <alignment horizontal="center" vertical="center" wrapText="1"/>
      <protection/>
    </xf>
    <xf numFmtId="0" fontId="0" fillId="24" borderId="53" xfId="534" applyFont="1" applyFill="1" applyBorder="1" applyAlignment="1" applyProtection="1">
      <alignment horizontal="center" vertical="center" wrapText="1"/>
      <protection/>
    </xf>
    <xf numFmtId="0" fontId="0" fillId="24" borderId="15" xfId="534" applyFont="1" applyFill="1" applyBorder="1" applyAlignment="1" applyProtection="1">
      <alignment horizontal="center" vertical="center" wrapText="1"/>
      <protection/>
    </xf>
    <xf numFmtId="0" fontId="0" fillId="24" borderId="22" xfId="534" applyFont="1" applyFill="1" applyBorder="1" applyAlignment="1" applyProtection="1">
      <alignment horizontal="center" vertical="center" wrapText="1"/>
      <protection/>
    </xf>
    <xf numFmtId="0" fontId="0" fillId="25" borderId="54" xfId="534" applyFont="1" applyFill="1" applyBorder="1" applyAlignment="1" applyProtection="1">
      <alignment horizontal="center" vertical="center" wrapText="1"/>
      <protection locked="0"/>
    </xf>
    <xf numFmtId="0" fontId="0" fillId="25" borderId="47" xfId="534" applyFont="1" applyFill="1" applyBorder="1" applyAlignment="1" applyProtection="1">
      <alignment horizontal="center" vertical="center" wrapText="1"/>
      <protection locked="0"/>
    </xf>
    <xf numFmtId="0" fontId="15" fillId="24" borderId="21" xfId="534" applyFont="1" applyFill="1" applyBorder="1" applyAlignment="1" applyProtection="1">
      <alignment horizontal="center" vertical="center" wrapText="1"/>
      <protection/>
    </xf>
    <xf numFmtId="0" fontId="15" fillId="24" borderId="22" xfId="534" applyFont="1" applyFill="1" applyBorder="1" applyAlignment="1" applyProtection="1">
      <alignment horizontal="center" vertical="center" wrapText="1"/>
      <protection/>
    </xf>
    <xf numFmtId="0" fontId="47" fillId="7" borderId="35" xfId="534" applyFont="1" applyFill="1" applyBorder="1" applyAlignment="1" applyProtection="1">
      <alignment horizontal="center" vertical="center" wrapText="1"/>
      <protection/>
    </xf>
    <xf numFmtId="0" fontId="47" fillId="7" borderId="52" xfId="534" applyFont="1" applyFill="1" applyBorder="1" applyAlignment="1" applyProtection="1">
      <alignment horizontal="center" vertical="center" wrapText="1"/>
      <protection/>
    </xf>
    <xf numFmtId="0" fontId="47" fillId="7" borderId="47" xfId="534" applyFont="1" applyFill="1" applyBorder="1" applyAlignment="1" applyProtection="1">
      <alignment horizontal="center" vertical="center" wrapText="1"/>
      <protection/>
    </xf>
    <xf numFmtId="0" fontId="15" fillId="24" borderId="35" xfId="534" applyFont="1" applyFill="1" applyBorder="1" applyAlignment="1" applyProtection="1">
      <alignment horizontal="center" vertical="center" wrapText="1"/>
      <protection/>
    </xf>
    <xf numFmtId="0" fontId="15" fillId="24" borderId="47" xfId="534" applyFont="1" applyFill="1" applyBorder="1" applyAlignment="1" applyProtection="1">
      <alignment horizontal="center" vertical="center" wrapText="1"/>
      <protection/>
    </xf>
    <xf numFmtId="0" fontId="0" fillId="4" borderId="35" xfId="534" applyFont="1" applyFill="1" applyBorder="1" applyAlignment="1" applyProtection="1">
      <alignment horizontal="center" vertical="center" wrapText="1"/>
      <protection/>
    </xf>
    <xf numFmtId="0" fontId="0" fillId="4" borderId="47" xfId="534" applyFont="1" applyFill="1" applyBorder="1" applyAlignment="1" applyProtection="1">
      <alignment horizontal="center" vertical="center" wrapText="1"/>
      <protection/>
    </xf>
    <xf numFmtId="0" fontId="0" fillId="4" borderId="54" xfId="537" applyNumberFormat="1" applyFont="1" applyFill="1" applyBorder="1" applyAlignment="1" applyProtection="1">
      <alignment horizontal="center" vertical="center" wrapText="1"/>
      <protection/>
    </xf>
    <xf numFmtId="0" fontId="0" fillId="4" borderId="47" xfId="537" applyNumberFormat="1" applyFont="1" applyFill="1" applyBorder="1" applyAlignment="1" applyProtection="1">
      <alignment horizontal="center" vertical="center" wrapText="1"/>
      <protection/>
    </xf>
    <xf numFmtId="0" fontId="0" fillId="24" borderId="54" xfId="537" applyNumberFormat="1" applyFont="1" applyFill="1" applyBorder="1" applyAlignment="1" applyProtection="1">
      <alignment horizontal="center" vertical="center" wrapText="1"/>
      <protection/>
    </xf>
    <xf numFmtId="0" fontId="0" fillId="24" borderId="47" xfId="537" applyNumberFormat="1" applyFont="1" applyFill="1" applyBorder="1" applyAlignment="1" applyProtection="1">
      <alignment horizontal="center" vertical="center" wrapText="1"/>
      <protection/>
    </xf>
    <xf numFmtId="49" fontId="15" fillId="7" borderId="35" xfId="0" applyFont="1" applyFill="1" applyBorder="1" applyAlignment="1" applyProtection="1">
      <alignment horizontal="center" vertical="center" wrapText="1"/>
      <protection/>
    </xf>
    <xf numFmtId="49" fontId="15" fillId="7" borderId="52" xfId="0" applyFont="1" applyFill="1" applyBorder="1" applyAlignment="1" applyProtection="1">
      <alignment horizontal="center" vertical="center" wrapText="1"/>
      <protection/>
    </xf>
    <xf numFmtId="49" fontId="15" fillId="7" borderId="47" xfId="0" applyFont="1" applyFill="1" applyBorder="1" applyAlignment="1" applyProtection="1">
      <alignment horizontal="center" vertical="center" wrapText="1"/>
      <protection/>
    </xf>
    <xf numFmtId="49" fontId="15" fillId="24" borderId="15" xfId="0" applyFont="1" applyFill="1" applyBorder="1" applyAlignment="1" applyProtection="1">
      <alignment horizontal="center" vertical="center" wrapText="1"/>
      <protection/>
    </xf>
    <xf numFmtId="49" fontId="15" fillId="24" borderId="24" xfId="0" applyFont="1" applyFill="1" applyBorder="1" applyAlignment="1" applyProtection="1">
      <alignment horizontal="center" vertical="center" wrapText="1"/>
      <protection/>
    </xf>
    <xf numFmtId="49" fontId="15" fillId="24" borderId="26" xfId="0" applyFont="1" applyFill="1" applyBorder="1" applyAlignment="1" applyProtection="1">
      <alignment horizontal="center" vertical="center" wrapText="1"/>
      <protection/>
    </xf>
    <xf numFmtId="49" fontId="15" fillId="24" borderId="25" xfId="0" applyFont="1" applyFill="1" applyBorder="1" applyAlignment="1" applyProtection="1">
      <alignment horizontal="center" vertical="center" wrapText="1"/>
      <protection/>
    </xf>
    <xf numFmtId="49" fontId="15" fillId="24" borderId="32" xfId="0" applyFont="1" applyFill="1" applyBorder="1" applyAlignment="1" applyProtection="1">
      <alignment horizontal="center" vertical="center" wrapText="1"/>
      <protection/>
    </xf>
    <xf numFmtId="0" fontId="0" fillId="22" borderId="55" xfId="529" applyNumberFormat="1" applyFont="1" applyFill="1" applyBorder="1" applyAlignment="1" applyProtection="1">
      <alignment horizontal="center" vertical="center" wrapText="1"/>
      <protection locked="0"/>
    </xf>
    <xf numFmtId="0" fontId="0" fillId="22" borderId="56" xfId="529" applyNumberFormat="1" applyFont="1" applyFill="1" applyBorder="1" applyAlignment="1" applyProtection="1">
      <alignment horizontal="center" vertical="center" wrapText="1"/>
      <protection locked="0"/>
    </xf>
    <xf numFmtId="0" fontId="0" fillId="22" borderId="49" xfId="529" applyNumberFormat="1" applyFont="1" applyFill="1" applyBorder="1" applyAlignment="1" applyProtection="1">
      <alignment horizontal="center" vertical="center" wrapText="1"/>
      <protection locked="0"/>
    </xf>
    <xf numFmtId="49" fontId="15" fillId="7" borderId="55" xfId="529" applyNumberFormat="1" applyFont="1" applyFill="1" applyBorder="1" applyAlignment="1" applyProtection="1">
      <alignment horizontal="center" vertical="center" wrapText="1"/>
      <protection/>
    </xf>
    <xf numFmtId="49" fontId="15" fillId="7" borderId="56" xfId="529" applyNumberFormat="1" applyFont="1" applyFill="1" applyBorder="1" applyAlignment="1" applyProtection="1">
      <alignment horizontal="center" vertical="center" wrapText="1"/>
      <protection/>
    </xf>
    <xf numFmtId="49" fontId="15" fillId="7" borderId="57" xfId="529" applyNumberFormat="1" applyFont="1" applyFill="1" applyBorder="1" applyAlignment="1" applyProtection="1">
      <alignment horizontal="center" vertical="center" wrapText="1"/>
      <protection/>
    </xf>
    <xf numFmtId="49" fontId="0" fillId="25" borderId="13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29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29" applyNumberFormat="1" applyFont="1" applyFill="1" applyBorder="1" applyAlignment="1" applyProtection="1">
      <alignment horizontal="center" vertical="center" wrapText="1"/>
      <protection/>
    </xf>
    <xf numFmtId="49" fontId="0" fillId="4" borderId="26" xfId="529" applyNumberFormat="1" applyFont="1" applyFill="1" applyBorder="1" applyAlignment="1" applyProtection="1">
      <alignment horizontal="center" vertical="center" wrapText="1"/>
      <protection/>
    </xf>
    <xf numFmtId="49" fontId="0" fillId="4" borderId="32" xfId="529" applyNumberFormat="1" applyFont="1" applyFill="1" applyBorder="1" applyAlignment="1" applyProtection="1">
      <alignment horizontal="center" vertical="center" wrapText="1"/>
      <protection/>
    </xf>
    <xf numFmtId="49" fontId="18" fillId="0" borderId="13" xfId="529" applyNumberFormat="1" applyFont="1" applyBorder="1" applyAlignment="1" applyProtection="1">
      <alignment horizontal="center" vertical="center" wrapText="1"/>
      <protection/>
    </xf>
    <xf numFmtId="49" fontId="0" fillId="22" borderId="23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29" applyNumberFormat="1" applyFont="1" applyFill="1" applyBorder="1" applyAlignment="1" applyProtection="1">
      <alignment horizontal="center" vertical="center" wrapText="1"/>
      <protection locked="0"/>
    </xf>
    <xf numFmtId="49" fontId="0" fillId="25" borderId="42" xfId="529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29" applyNumberFormat="1" applyFont="1" applyBorder="1" applyAlignment="1" applyProtection="1">
      <alignment horizontal="center" vertical="center" wrapText="1"/>
      <protection/>
    </xf>
    <xf numFmtId="49" fontId="15" fillId="0" borderId="32" xfId="529" applyNumberFormat="1" applyFont="1" applyBorder="1" applyAlignment="1" applyProtection="1">
      <alignment horizontal="center" vertical="center" wrapText="1"/>
      <protection/>
    </xf>
    <xf numFmtId="49" fontId="18" fillId="4" borderId="15" xfId="529" applyNumberFormat="1" applyFont="1" applyFill="1" applyBorder="1" applyAlignment="1" applyProtection="1">
      <alignment horizontal="center" vertical="center" wrapText="1"/>
      <protection/>
    </xf>
    <xf numFmtId="49" fontId="18" fillId="4" borderId="26" xfId="529" applyNumberFormat="1" applyFont="1" applyFill="1" applyBorder="1" applyAlignment="1" applyProtection="1">
      <alignment horizontal="center" vertical="center" wrapText="1"/>
      <protection/>
    </xf>
    <xf numFmtId="49" fontId="18" fillId="4" borderId="32" xfId="529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3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29" applyNumberFormat="1" applyFont="1" applyFill="1" applyBorder="1" applyAlignment="1" applyProtection="1">
      <alignment horizontal="center" vertical="center" wrapText="1"/>
      <protection/>
    </xf>
    <xf numFmtId="49" fontId="0" fillId="24" borderId="17" xfId="529" applyNumberFormat="1" applyFont="1" applyFill="1" applyBorder="1" applyAlignment="1" applyProtection="1">
      <alignment horizontal="center" vertical="center" wrapText="1"/>
      <protection/>
    </xf>
    <xf numFmtId="49" fontId="18" fillId="22" borderId="55" xfId="529" applyNumberFormat="1" applyFont="1" applyFill="1" applyBorder="1" applyAlignment="1" applyProtection="1">
      <alignment horizontal="center" vertical="center" wrapText="1"/>
      <protection locked="0"/>
    </xf>
    <xf numFmtId="49" fontId="18" fillId="22" borderId="56" xfId="529" applyNumberFormat="1" applyFont="1" applyFill="1" applyBorder="1" applyAlignment="1" applyProtection="1">
      <alignment horizontal="center" vertical="center" wrapText="1"/>
      <protection locked="0"/>
    </xf>
    <xf numFmtId="49" fontId="18" fillId="22" borderId="49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49" xfId="529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29" applyNumberFormat="1" applyFont="1" applyFill="1" applyBorder="1" applyAlignment="1" applyProtection="1">
      <alignment horizontal="center" vertical="center" wrapText="1"/>
      <protection/>
    </xf>
    <xf numFmtId="49" fontId="18" fillId="4" borderId="40" xfId="529" applyNumberFormat="1" applyFont="1" applyFill="1" applyBorder="1" applyAlignment="1" applyProtection="1">
      <alignment horizontal="center" vertical="center" wrapText="1"/>
      <protection/>
    </xf>
    <xf numFmtId="49" fontId="18" fillId="4" borderId="41" xfId="529" applyNumberFormat="1" applyFont="1" applyFill="1" applyBorder="1" applyAlignment="1" applyProtection="1">
      <alignment horizontal="center" vertical="center" wrapText="1"/>
      <protection/>
    </xf>
    <xf numFmtId="49" fontId="18" fillId="0" borderId="55" xfId="529" applyNumberFormat="1" applyFont="1" applyBorder="1" applyAlignment="1" applyProtection="1">
      <alignment horizontal="center" vertical="center" wrapText="1"/>
      <protection/>
    </xf>
    <xf numFmtId="49" fontId="18" fillId="0" borderId="56" xfId="529" applyNumberFormat="1" applyFont="1" applyBorder="1" applyAlignment="1" applyProtection="1">
      <alignment horizontal="center" vertical="center" wrapText="1"/>
      <protection/>
    </xf>
    <xf numFmtId="49" fontId="18" fillId="0" borderId="49" xfId="529" applyNumberFormat="1" applyFont="1" applyBorder="1" applyAlignment="1" applyProtection="1">
      <alignment horizontal="center" vertical="center" wrapText="1"/>
      <protection/>
    </xf>
    <xf numFmtId="49" fontId="0" fillId="22" borderId="58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31" xfId="529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29" applyNumberFormat="1" applyFont="1" applyFill="1" applyBorder="1" applyAlignment="1" applyProtection="1">
      <alignment horizontal="center" vertical="center" wrapText="1"/>
      <protection locked="0"/>
    </xf>
    <xf numFmtId="0" fontId="18" fillId="22" borderId="55" xfId="529" applyNumberFormat="1" applyFont="1" applyFill="1" applyBorder="1" applyAlignment="1" applyProtection="1">
      <alignment horizontal="left" vertical="center" wrapText="1"/>
      <protection locked="0"/>
    </xf>
    <xf numFmtId="0" fontId="18" fillId="22" borderId="56" xfId="529" applyNumberFormat="1" applyFont="1" applyFill="1" applyBorder="1" applyAlignment="1" applyProtection="1">
      <alignment horizontal="left" vertical="center" wrapText="1"/>
      <protection locked="0"/>
    </xf>
    <xf numFmtId="0" fontId="18" fillId="22" borderId="49" xfId="529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29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29" applyNumberFormat="1" applyFont="1" applyFill="1" applyBorder="1" applyAlignment="1" applyProtection="1">
      <alignment horizontal="center" vertical="center" wrapText="1"/>
      <protection locked="0"/>
    </xf>
  </cellXfs>
  <cellStyles count="65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и наименования показателей" xfId="455"/>
    <cellStyle name="Мои наименования показателей 2" xfId="456"/>
    <cellStyle name="Мои наименования показателей 2 2" xfId="457"/>
    <cellStyle name="Мои наименования показателей 2 3" xfId="458"/>
    <cellStyle name="Мои наименования показателей 2 4" xfId="459"/>
    <cellStyle name="Мои наименования показателей 2 5" xfId="460"/>
    <cellStyle name="Мои наименования показателей 2 6" xfId="461"/>
    <cellStyle name="Мои наименования показателей 2 7" xfId="462"/>
    <cellStyle name="Мои наименования показателей 2 8" xfId="463"/>
    <cellStyle name="Мои наименования показателей 3" xfId="464"/>
    <cellStyle name="Мои наименования показателей 3 2" xfId="465"/>
    <cellStyle name="Мои наименования показателей 3 3" xfId="466"/>
    <cellStyle name="Мои наименования показателей 3 4" xfId="467"/>
    <cellStyle name="Мои наименования показателей 3 5" xfId="468"/>
    <cellStyle name="Мои наименования показателей 3 6" xfId="469"/>
    <cellStyle name="Мои наименования показателей 3 7" xfId="470"/>
    <cellStyle name="Мои наименования показателей 3 8" xfId="471"/>
    <cellStyle name="Мои наименования показателей 4" xfId="472"/>
    <cellStyle name="Мои наименования показателей 4 2" xfId="473"/>
    <cellStyle name="Мои наименования показателей 4 3" xfId="474"/>
    <cellStyle name="Мои наименования показателей 4 4" xfId="475"/>
    <cellStyle name="Мои наименования показателей 4 5" xfId="476"/>
    <cellStyle name="Мои наименования показателей 4 6" xfId="477"/>
    <cellStyle name="Мои наименования показателей 4 7" xfId="478"/>
    <cellStyle name="Мои наименования показателей 4 8" xfId="479"/>
    <cellStyle name="Мои наименования показателей 5" xfId="480"/>
    <cellStyle name="Мои наименования показателей 5 2" xfId="481"/>
    <cellStyle name="Мои наименования показателей 5 3" xfId="482"/>
    <cellStyle name="Мои наименования показателей 5 4" xfId="483"/>
    <cellStyle name="Мои наименования показателей 5 5" xfId="484"/>
    <cellStyle name="Мои наименования показателей 5 6" xfId="485"/>
    <cellStyle name="Мои наименования показателей 5 7" xfId="486"/>
    <cellStyle name="Мои наименования показателей 5 8" xfId="487"/>
    <cellStyle name="Мои наименования показателей 6" xfId="488"/>
    <cellStyle name="Мои наименования показателей 7" xfId="489"/>
    <cellStyle name="Мои наименования показателей 8" xfId="490"/>
    <cellStyle name="Мои наименования показателей_BALANCE.TBO.1.71" xfId="491"/>
    <cellStyle name="Мой заголовок" xfId="492"/>
    <cellStyle name="Мой заголовок листа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OREP.JKH.POD.2010YEAR(v1.0)" xfId="528"/>
    <cellStyle name="Обычный_POTR.EE(+PASPORT)" xfId="529"/>
    <cellStyle name="Обычный_PREDEL.JKH.2010(v1.3)" xfId="530"/>
    <cellStyle name="Обычный_PRIL1.ELECTR" xfId="531"/>
    <cellStyle name="Обычный_PRIL4.JKU.7.28(04.03.2009)" xfId="532"/>
    <cellStyle name="Обычный_Statistica 2.73" xfId="533"/>
    <cellStyle name="Обычный_ЖКУ_проект3" xfId="534"/>
    <cellStyle name="Обычный_Мониторинг инвестиций" xfId="535"/>
    <cellStyle name="Обычный_Новый вид инструкции" xfId="536"/>
    <cellStyle name="Обычный_форма 1 водопровод для орг" xfId="537"/>
    <cellStyle name="Обычный_форма 1 водопровод для орг_1. Тарифы ТБО" xfId="538"/>
    <cellStyle name="Обычный_форма 1 водопровод для орг_Новый вид инструкции" xfId="539"/>
    <cellStyle name="Обычный_Форма 22 ЖКХ" xfId="540"/>
    <cellStyle name="Followed Hyperlink" xfId="541"/>
    <cellStyle name="Плохой" xfId="542"/>
    <cellStyle name="Плохой 2" xfId="543"/>
    <cellStyle name="Плохой 3" xfId="544"/>
    <cellStyle name="Плохой 4" xfId="545"/>
    <cellStyle name="Плохой 5" xfId="546"/>
    <cellStyle name="Плохой 6" xfId="547"/>
    <cellStyle name="Плохой 7" xfId="548"/>
    <cellStyle name="Плохой 8" xfId="549"/>
    <cellStyle name="Плохой 9" xfId="550"/>
    <cellStyle name="Поле ввода" xfId="551"/>
    <cellStyle name="Пояснение" xfId="552"/>
    <cellStyle name="Пояснение 2" xfId="553"/>
    <cellStyle name="Пояснение 3" xfId="554"/>
    <cellStyle name="Пояснение 4" xfId="555"/>
    <cellStyle name="Пояснение 5" xfId="556"/>
    <cellStyle name="Пояснение 6" xfId="557"/>
    <cellStyle name="Пояснение 7" xfId="558"/>
    <cellStyle name="Пояснение 8" xfId="559"/>
    <cellStyle name="Пояснение 9" xfId="560"/>
    <cellStyle name="Примечание" xfId="561"/>
    <cellStyle name="Примечание 10" xfId="562"/>
    <cellStyle name="Примечание 11" xfId="563"/>
    <cellStyle name="Примечание 12" xfId="564"/>
    <cellStyle name="Примечание 2" xfId="565"/>
    <cellStyle name="Примечание 2 2" xfId="566"/>
    <cellStyle name="Примечание 2 3" xfId="567"/>
    <cellStyle name="Примечание 2 4" xfId="568"/>
    <cellStyle name="Примечание 2 5" xfId="569"/>
    <cellStyle name="Примечание 2 6" xfId="570"/>
    <cellStyle name="Примечание 2 7" xfId="571"/>
    <cellStyle name="Примечание 2 8" xfId="572"/>
    <cellStyle name="Примечание 3" xfId="573"/>
    <cellStyle name="Примечание 3 2" xfId="574"/>
    <cellStyle name="Примечание 3 3" xfId="575"/>
    <cellStyle name="Примечание 3 4" xfId="576"/>
    <cellStyle name="Примечание 3 5" xfId="577"/>
    <cellStyle name="Примечание 3 6" xfId="578"/>
    <cellStyle name="Примечание 3 7" xfId="579"/>
    <cellStyle name="Примечание 3 8" xfId="580"/>
    <cellStyle name="Примечание 4" xfId="581"/>
    <cellStyle name="Примечание 4 2" xfId="582"/>
    <cellStyle name="Примечание 4 3" xfId="583"/>
    <cellStyle name="Примечание 4 4" xfId="584"/>
    <cellStyle name="Примечание 4 5" xfId="585"/>
    <cellStyle name="Примечание 4 6" xfId="586"/>
    <cellStyle name="Примечание 4 7" xfId="587"/>
    <cellStyle name="Примечание 4 8" xfId="588"/>
    <cellStyle name="Примечание 5" xfId="589"/>
    <cellStyle name="Примечание 5 2" xfId="590"/>
    <cellStyle name="Примечание 5 3" xfId="591"/>
    <cellStyle name="Примечание 5 4" xfId="592"/>
    <cellStyle name="Примечание 5 5" xfId="593"/>
    <cellStyle name="Примечание 5 6" xfId="594"/>
    <cellStyle name="Примечание 5 7" xfId="595"/>
    <cellStyle name="Примечание 5 8" xfId="596"/>
    <cellStyle name="Примечание 6" xfId="597"/>
    <cellStyle name="Примечание 7" xfId="598"/>
    <cellStyle name="Примечание 8" xfId="599"/>
    <cellStyle name="Примечание 9" xfId="600"/>
    <cellStyle name="Percent" xfId="601"/>
    <cellStyle name="Процентный 2" xfId="602"/>
    <cellStyle name="Процентный 3" xfId="603"/>
    <cellStyle name="Процентный 4" xfId="604"/>
    <cellStyle name="Связанная ячейка" xfId="605"/>
    <cellStyle name="Связанная ячейка 2" xfId="606"/>
    <cellStyle name="Связанная ячейка 3" xfId="607"/>
    <cellStyle name="Связанная ячейка 4" xfId="608"/>
    <cellStyle name="Связанная ячейка 5" xfId="609"/>
    <cellStyle name="Связанная ячейка 6" xfId="610"/>
    <cellStyle name="Связанная ячейка 7" xfId="611"/>
    <cellStyle name="Связанная ячейка 8" xfId="612"/>
    <cellStyle name="Связанная ячейка 9" xfId="613"/>
    <cellStyle name="Стиль 1" xfId="614"/>
    <cellStyle name="ТЕКСТ" xfId="615"/>
    <cellStyle name="ТЕКСТ 2" xfId="616"/>
    <cellStyle name="ТЕКСТ 3" xfId="617"/>
    <cellStyle name="ТЕКСТ 4" xfId="618"/>
    <cellStyle name="ТЕКСТ 5" xfId="619"/>
    <cellStyle name="ТЕКСТ 6" xfId="620"/>
    <cellStyle name="ТЕКСТ 7" xfId="621"/>
    <cellStyle name="ТЕКСТ 8" xfId="622"/>
    <cellStyle name="Текст предупреждения" xfId="623"/>
    <cellStyle name="Текст предупреждения 2" xfId="624"/>
    <cellStyle name="Текст предупреждения 3" xfId="625"/>
    <cellStyle name="Текст предупреждения 4" xfId="626"/>
    <cellStyle name="Текст предупреждения 5" xfId="627"/>
    <cellStyle name="Текст предупреждения 6" xfId="628"/>
    <cellStyle name="Текст предупреждения 7" xfId="629"/>
    <cellStyle name="Текст предупреждения 8" xfId="630"/>
    <cellStyle name="Текст предупреждения 9" xfId="631"/>
    <cellStyle name="Текстовый" xfId="632"/>
    <cellStyle name="Текстовый 2" xfId="633"/>
    <cellStyle name="Текстовый 3" xfId="634"/>
    <cellStyle name="Текстовый 4" xfId="635"/>
    <cellStyle name="Текстовый 5" xfId="636"/>
    <cellStyle name="Текстовый 6" xfId="637"/>
    <cellStyle name="Текстовый 7" xfId="638"/>
    <cellStyle name="Текстовый 8" xfId="639"/>
    <cellStyle name="Текстовый_Книга2" xfId="640"/>
    <cellStyle name="Тысячи [0]_3Com" xfId="641"/>
    <cellStyle name="Тысячи_3Com" xfId="642"/>
    <cellStyle name="ФИКСИРОВАННЫЙ" xfId="643"/>
    <cellStyle name="ФИКСИРОВАННЫЙ 2" xfId="644"/>
    <cellStyle name="ФИКСИРОВАННЫЙ 3" xfId="645"/>
    <cellStyle name="ФИКСИРОВАННЫЙ 4" xfId="646"/>
    <cellStyle name="ФИКСИРОВАННЫЙ 5" xfId="647"/>
    <cellStyle name="ФИКСИРОВАННЫЙ 6" xfId="648"/>
    <cellStyle name="ФИКСИРОВАННЫЙ 7" xfId="649"/>
    <cellStyle name="ФИКСИРОВАННЫЙ 8" xfId="650"/>
    <cellStyle name="Comma" xfId="651"/>
    <cellStyle name="Comma [0]" xfId="652"/>
    <cellStyle name="Финансовый 2" xfId="653"/>
    <cellStyle name="Формула" xfId="654"/>
    <cellStyle name="ФормулаВБ" xfId="655"/>
    <cellStyle name="ФормулаНаКонтроль" xfId="656"/>
    <cellStyle name="Хороший" xfId="657"/>
    <cellStyle name="Хороший 2" xfId="658"/>
    <cellStyle name="Хороший 3" xfId="659"/>
    <cellStyle name="Хороший 4" xfId="660"/>
    <cellStyle name="Хороший 5" xfId="661"/>
    <cellStyle name="Хороший 6" xfId="662"/>
    <cellStyle name="Хороший 7" xfId="663"/>
    <cellStyle name="Хороший 8" xfId="664"/>
    <cellStyle name="Хороший 9" xfId="665"/>
    <cellStyle name="Џђћ–…ќ’ќ›‰" xfId="6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2.emf" /><Relationship Id="rId6" Type="http://schemas.openxmlformats.org/officeDocument/2006/relationships/image" Target="../media/image3.emf" /><Relationship Id="rId7" Type="http://schemas.openxmlformats.org/officeDocument/2006/relationships/image" Target="../media/image4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990600</xdr:colOff>
      <xdr:row>47</xdr:row>
      <xdr:rowOff>104775</xdr:rowOff>
    </xdr:from>
    <xdr:to>
      <xdr:col>13</xdr:col>
      <xdr:colOff>19050</xdr:colOff>
      <xdr:row>47</xdr:row>
      <xdr:rowOff>409575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96275" y="7962900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85725</xdr:colOff>
      <xdr:row>21</xdr:row>
      <xdr:rowOff>38100</xdr:rowOff>
    </xdr:from>
    <xdr:to>
      <xdr:col>7</xdr:col>
      <xdr:colOff>2057400</xdr:colOff>
      <xdr:row>21</xdr:row>
      <xdr:rowOff>314325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96125" y="4581525"/>
          <a:ext cx="19716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12</xdr:row>
      <xdr:rowOff>19050</xdr:rowOff>
    </xdr:from>
    <xdr:to>
      <xdr:col>7</xdr:col>
      <xdr:colOff>2019300</xdr:colOff>
      <xdr:row>12</xdr:row>
      <xdr:rowOff>295275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24700" y="285750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B2:Z4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2" width="5.7109375" style="116" customWidth="1"/>
    <col min="3" max="3" width="15.8515625" style="116" customWidth="1"/>
    <col min="4" max="12" width="9.140625" style="116" customWidth="1"/>
    <col min="13" max="13" width="36.7109375" style="116" customWidth="1"/>
    <col min="14" max="15" width="5.7109375" style="116" customWidth="1"/>
    <col min="16" max="16384" width="9.140625" style="116" customWidth="1"/>
  </cols>
  <sheetData>
    <row r="2" spans="2:14" ht="12" thickBot="1">
      <c r="B2" s="113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</row>
    <row r="3" spans="2:14" ht="30" customHeight="1" thickBot="1">
      <c r="B3" s="117"/>
      <c r="C3" s="224" t="s">
        <v>467</v>
      </c>
      <c r="D3" s="225"/>
      <c r="E3" s="225"/>
      <c r="F3" s="225"/>
      <c r="G3" s="225"/>
      <c r="H3" s="225"/>
      <c r="I3" s="225"/>
      <c r="J3" s="225"/>
      <c r="K3" s="225"/>
      <c r="L3" s="225"/>
      <c r="M3" s="226"/>
      <c r="N3" s="118"/>
    </row>
    <row r="4" spans="2:14" ht="18.75" customHeight="1">
      <c r="B4" s="117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53" t="str">
        <f>"Версия "&amp;GetVersion()</f>
        <v>Версия 1.1</v>
      </c>
      <c r="N4" s="118"/>
    </row>
    <row r="5" spans="2:14" ht="11.25">
      <c r="B5" s="117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8"/>
    </row>
    <row r="6" spans="2:14" ht="11.25">
      <c r="B6" s="117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8"/>
    </row>
    <row r="7" spans="2:14" ht="11.25">
      <c r="B7" s="117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8"/>
    </row>
    <row r="8" spans="2:14" ht="11.25">
      <c r="B8" s="117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8"/>
    </row>
    <row r="9" spans="2:14" ht="11.25">
      <c r="B9" s="117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8"/>
    </row>
    <row r="10" spans="2:14" ht="11.25">
      <c r="B10" s="117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8"/>
    </row>
    <row r="11" spans="2:14" ht="11.25">
      <c r="B11" s="117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8"/>
    </row>
    <row r="12" spans="2:14" ht="11.25">
      <c r="B12" s="117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8"/>
    </row>
    <row r="13" spans="2:14" ht="11.25">
      <c r="B13" s="117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8"/>
    </row>
    <row r="14" spans="2:14" ht="11.25">
      <c r="B14" s="117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8"/>
    </row>
    <row r="15" spans="2:14" ht="11.25">
      <c r="B15" s="117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8"/>
    </row>
    <row r="16" spans="2:14" ht="11.25">
      <c r="B16" s="117"/>
      <c r="C16" s="119"/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8"/>
    </row>
    <row r="17" spans="2:14" ht="11.25">
      <c r="B17" s="117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8"/>
    </row>
    <row r="18" spans="2:14" ht="11.25">
      <c r="B18" s="117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8"/>
    </row>
    <row r="19" spans="2:14" ht="11.25">
      <c r="B19" s="117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20"/>
      <c r="N19" s="118"/>
    </row>
    <row r="20" spans="2:14" ht="11.25">
      <c r="B20" s="117"/>
      <c r="C20" s="119"/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8"/>
    </row>
    <row r="21" spans="2:14" ht="11.25">
      <c r="B21" s="117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8"/>
    </row>
    <row r="22" spans="2:14" ht="11.25">
      <c r="B22" s="117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8"/>
    </row>
    <row r="23" spans="2:14" ht="11.25">
      <c r="B23" s="117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8"/>
    </row>
    <row r="24" spans="2:14" ht="11.25">
      <c r="B24" s="117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8"/>
    </row>
    <row r="25" spans="2:14" ht="11.25">
      <c r="B25" s="117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8"/>
    </row>
    <row r="26" spans="2:14" ht="11.25">
      <c r="B26" s="117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8"/>
    </row>
    <row r="27" spans="2:14" ht="11.25">
      <c r="B27" s="117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8"/>
    </row>
    <row r="28" spans="2:14" ht="11.25">
      <c r="B28" s="117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8"/>
    </row>
    <row r="29" spans="2:14" ht="11.25">
      <c r="B29" s="117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8"/>
    </row>
    <row r="30" spans="2:14" ht="11.25">
      <c r="B30" s="117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8"/>
    </row>
    <row r="31" spans="2:14" ht="11.25">
      <c r="B31" s="117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8"/>
    </row>
    <row r="32" spans="2:14" ht="11.25">
      <c r="B32" s="117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8"/>
    </row>
    <row r="33" spans="2:14" ht="11.25">
      <c r="B33" s="117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8"/>
    </row>
    <row r="34" spans="2:14" ht="11.25">
      <c r="B34" s="117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8"/>
    </row>
    <row r="35" spans="2:26" s="107" customFormat="1" ht="14.25" customHeight="1">
      <c r="B35" s="108"/>
      <c r="C35" s="220" t="s">
        <v>474</v>
      </c>
      <c r="D35" s="221"/>
      <c r="E35" s="221"/>
      <c r="F35" s="221"/>
      <c r="G35" s="221"/>
      <c r="H35" s="227"/>
      <c r="I35" s="111"/>
      <c r="J35" s="111"/>
      <c r="K35" s="111"/>
      <c r="L35" s="111"/>
      <c r="M35" s="111"/>
      <c r="N35" s="109"/>
      <c r="Z35" s="112"/>
    </row>
    <row r="36" spans="2:26" s="107" customFormat="1" ht="11.25">
      <c r="B36" s="108"/>
      <c r="C36" s="216" t="s">
        <v>2366</v>
      </c>
      <c r="D36" s="216"/>
      <c r="E36" s="215" t="s">
        <v>3034</v>
      </c>
      <c r="F36" s="215"/>
      <c r="G36" s="215"/>
      <c r="H36" s="215"/>
      <c r="I36" s="215"/>
      <c r="J36" s="215"/>
      <c r="K36" s="215"/>
      <c r="L36" s="215"/>
      <c r="M36" s="215"/>
      <c r="N36" s="109"/>
      <c r="Z36" s="112"/>
    </row>
    <row r="37" spans="2:26" s="107" customFormat="1" ht="11.25">
      <c r="B37" s="108"/>
      <c r="C37" s="216" t="s">
        <v>2367</v>
      </c>
      <c r="D37" s="216"/>
      <c r="E37" s="228" t="s">
        <v>3035</v>
      </c>
      <c r="F37" s="223"/>
      <c r="G37" s="223"/>
      <c r="H37" s="223"/>
      <c r="I37" s="223"/>
      <c r="J37" s="223"/>
      <c r="K37" s="223"/>
      <c r="L37" s="223"/>
      <c r="M37" s="223"/>
      <c r="N37" s="109"/>
      <c r="Z37" s="112"/>
    </row>
    <row r="38" spans="2:26" s="107" customFormat="1" ht="11.25">
      <c r="B38" s="108"/>
      <c r="C38" s="216" t="s">
        <v>444</v>
      </c>
      <c r="D38" s="216"/>
      <c r="E38" s="218" t="s">
        <v>3036</v>
      </c>
      <c r="F38" s="219"/>
      <c r="G38" s="219"/>
      <c r="H38" s="219"/>
      <c r="I38" s="219"/>
      <c r="J38" s="219"/>
      <c r="K38" s="219"/>
      <c r="L38" s="219"/>
      <c r="M38" s="219"/>
      <c r="N38" s="109"/>
      <c r="Z38" s="112"/>
    </row>
    <row r="39" spans="2:26" s="107" customFormat="1" ht="11.25" customHeight="1">
      <c r="B39" s="108"/>
      <c r="C39" s="214" t="s">
        <v>2379</v>
      </c>
      <c r="D39" s="214"/>
      <c r="E39" s="217" t="s">
        <v>3037</v>
      </c>
      <c r="F39" s="215"/>
      <c r="G39" s="215"/>
      <c r="H39" s="215"/>
      <c r="I39" s="215"/>
      <c r="J39" s="215"/>
      <c r="K39" s="215"/>
      <c r="L39" s="215"/>
      <c r="M39" s="215"/>
      <c r="N39" s="109"/>
      <c r="Z39" s="112"/>
    </row>
    <row r="40" spans="2:26" s="107" customFormat="1" ht="41.25" customHeight="1">
      <c r="B40" s="108"/>
      <c r="C40" s="214" t="s">
        <v>2380</v>
      </c>
      <c r="D40" s="214"/>
      <c r="E40" s="228" t="s">
        <v>3042</v>
      </c>
      <c r="F40" s="223"/>
      <c r="G40" s="223"/>
      <c r="H40" s="223"/>
      <c r="I40" s="223"/>
      <c r="J40" s="223"/>
      <c r="K40" s="223"/>
      <c r="L40" s="223"/>
      <c r="M40" s="223"/>
      <c r="N40" s="109"/>
      <c r="Z40" s="112"/>
    </row>
    <row r="41" spans="2:26" s="107" customFormat="1" ht="11.25">
      <c r="B41" s="108"/>
      <c r="C41" s="110"/>
      <c r="D41" s="110"/>
      <c r="E41" s="110"/>
      <c r="F41" s="110"/>
      <c r="G41" s="110"/>
      <c r="H41" s="110"/>
      <c r="I41" s="110"/>
      <c r="J41" s="110"/>
      <c r="K41" s="110"/>
      <c r="L41" s="110"/>
      <c r="M41" s="110"/>
      <c r="N41" s="109"/>
      <c r="Z41" s="112"/>
    </row>
    <row r="42" spans="2:26" s="107" customFormat="1" ht="11.25">
      <c r="B42" s="108"/>
      <c r="C42" s="220" t="s">
        <v>2368</v>
      </c>
      <c r="D42" s="221"/>
      <c r="E42" s="221"/>
      <c r="F42" s="221"/>
      <c r="G42" s="221"/>
      <c r="H42" s="221"/>
      <c r="I42" s="222"/>
      <c r="J42" s="222"/>
      <c r="K42" s="222"/>
      <c r="L42" s="222"/>
      <c r="M42" s="222"/>
      <c r="N42" s="109"/>
      <c r="Z42" s="112"/>
    </row>
    <row r="43" spans="2:26" s="107" customFormat="1" ht="11.25">
      <c r="B43" s="108"/>
      <c r="C43" s="216" t="s">
        <v>2366</v>
      </c>
      <c r="D43" s="216"/>
      <c r="E43" s="223" t="s">
        <v>3038</v>
      </c>
      <c r="F43" s="223"/>
      <c r="G43" s="223"/>
      <c r="H43" s="223"/>
      <c r="I43" s="223"/>
      <c r="J43" s="223"/>
      <c r="K43" s="223"/>
      <c r="L43" s="223"/>
      <c r="M43" s="223"/>
      <c r="N43" s="109"/>
      <c r="Z43" s="112"/>
    </row>
    <row r="44" spans="2:26" s="107" customFormat="1" ht="11.25">
      <c r="B44" s="108"/>
      <c r="C44" s="216" t="s">
        <v>2367</v>
      </c>
      <c r="D44" s="216"/>
      <c r="E44" s="215" t="s">
        <v>3039</v>
      </c>
      <c r="F44" s="215"/>
      <c r="G44" s="215"/>
      <c r="H44" s="215"/>
      <c r="I44" s="215"/>
      <c r="J44" s="215"/>
      <c r="K44" s="215"/>
      <c r="L44" s="215"/>
      <c r="M44" s="215"/>
      <c r="N44" s="109"/>
      <c r="Z44" s="112"/>
    </row>
    <row r="45" spans="2:26" s="107" customFormat="1" ht="11.25">
      <c r="B45" s="108"/>
      <c r="C45" s="216" t="s">
        <v>444</v>
      </c>
      <c r="D45" s="216"/>
      <c r="E45" s="217" t="s">
        <v>3040</v>
      </c>
      <c r="F45" s="215"/>
      <c r="G45" s="215"/>
      <c r="H45" s="215"/>
      <c r="I45" s="215"/>
      <c r="J45" s="215"/>
      <c r="K45" s="215"/>
      <c r="L45" s="215"/>
      <c r="M45" s="215"/>
      <c r="N45" s="109"/>
      <c r="Z45" s="112"/>
    </row>
    <row r="46" spans="2:26" s="107" customFormat="1" ht="11.25">
      <c r="B46" s="108"/>
      <c r="C46" s="214" t="s">
        <v>2379</v>
      </c>
      <c r="D46" s="214"/>
      <c r="E46" s="217" t="s">
        <v>3041</v>
      </c>
      <c r="F46" s="215"/>
      <c r="G46" s="215"/>
      <c r="H46" s="215"/>
      <c r="I46" s="215"/>
      <c r="J46" s="215"/>
      <c r="K46" s="215"/>
      <c r="L46" s="215"/>
      <c r="M46" s="215"/>
      <c r="N46" s="109"/>
      <c r="Z46" s="112"/>
    </row>
    <row r="47" spans="2:26" s="107" customFormat="1" ht="41.25" customHeight="1">
      <c r="B47" s="108"/>
      <c r="C47" s="214" t="s">
        <v>2380</v>
      </c>
      <c r="D47" s="214"/>
      <c r="E47" s="215"/>
      <c r="F47" s="215"/>
      <c r="G47" s="215"/>
      <c r="H47" s="215"/>
      <c r="I47" s="215"/>
      <c r="J47" s="215"/>
      <c r="K47" s="215"/>
      <c r="L47" s="215"/>
      <c r="M47" s="215"/>
      <c r="N47" s="109"/>
      <c r="Z47" s="112"/>
    </row>
    <row r="48" spans="2:14" ht="37.5" customHeight="1">
      <c r="B48" s="121"/>
      <c r="C48" s="122"/>
      <c r="D48" s="122"/>
      <c r="E48" s="122"/>
      <c r="F48" s="122"/>
      <c r="G48" s="122"/>
      <c r="H48" s="122"/>
      <c r="I48" s="122"/>
      <c r="J48" s="122"/>
      <c r="K48" s="122"/>
      <c r="L48" s="122"/>
      <c r="M48" s="122"/>
      <c r="N48" s="123"/>
    </row>
  </sheetData>
  <sheetProtection password="FA9C" sheet="1" objects="1" scenarios="1" formatColumns="0" formatRows="0"/>
  <mergeCells count="24">
    <mergeCell ref="C3:M3"/>
    <mergeCell ref="C35:H35"/>
    <mergeCell ref="C36:D36"/>
    <mergeCell ref="E36:M36"/>
    <mergeCell ref="C39:D39"/>
    <mergeCell ref="C40:D40"/>
    <mergeCell ref="E39:M39"/>
    <mergeCell ref="E40:M40"/>
    <mergeCell ref="C37:D37"/>
    <mergeCell ref="E37:M37"/>
    <mergeCell ref="C38:D38"/>
    <mergeCell ref="C46:D46"/>
    <mergeCell ref="E46:M46"/>
    <mergeCell ref="E38:M38"/>
    <mergeCell ref="C42:H42"/>
    <mergeCell ref="I42:M42"/>
    <mergeCell ref="C43:D43"/>
    <mergeCell ref="E43:M43"/>
    <mergeCell ref="C47:D47"/>
    <mergeCell ref="E47:M47"/>
    <mergeCell ref="C44:D44"/>
    <mergeCell ref="E44:M44"/>
    <mergeCell ref="C45:D45"/>
    <mergeCell ref="E45:M45"/>
  </mergeCells>
  <printOptions/>
  <pageMargins left="0.75" right="0.75" top="1" bottom="1" header="0.5" footer="0.5"/>
  <pageSetup horizontalDpi="600" verticalDpi="600" orientation="portrait" paperSize="9" r:id="rId11"/>
  <drawing r:id="rId10"/>
  <legacyDrawing r:id="rId9"/>
  <oleObjects>
    <oleObject progId="Word.Document.8" shapeId="1717770" r:id="rId1"/>
    <oleObject progId="Word.Document.8" shapeId="1717771" r:id="rId2"/>
    <oleObject progId="Word.Document.8" shapeId="1717772" r:id="rId3"/>
    <oleObject progId="Word.Document.8" shapeId="1717773" r:id="rId4"/>
    <oleObject progId="Word.Document.8" shapeId="1717774" r:id="rId5"/>
    <oleObject progId="Word.Document.8" shapeId="1717775" r:id="rId6"/>
    <oleObject progId="Word.Document.8" shapeId="1717776" r:id="rId7"/>
    <oleObject progId="Word.Document.8" shapeId="1825052" r:id="rId8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2" width="9.140625" style="127" customWidth="1"/>
    <col min="3" max="3" width="34.7109375" style="127" customWidth="1"/>
    <col min="4" max="16384" width="9.140625" style="127" customWidth="1"/>
  </cols>
  <sheetData>
    <row r="1" spans="2:8" ht="11.25">
      <c r="B1" s="127" t="s">
        <v>2046</v>
      </c>
      <c r="C1" s="127" t="s">
        <v>2047</v>
      </c>
      <c r="D1" s="127" t="s">
        <v>2048</v>
      </c>
      <c r="E1" s="127" t="s">
        <v>2049</v>
      </c>
      <c r="F1" s="127" t="s">
        <v>2050</v>
      </c>
      <c r="G1" s="127" t="s">
        <v>2051</v>
      </c>
      <c r="H1" s="127" t="s">
        <v>2052</v>
      </c>
    </row>
    <row r="2" spans="1:8" ht="11.25">
      <c r="A2" s="127">
        <v>38</v>
      </c>
      <c r="B2" s="127" t="s">
        <v>626</v>
      </c>
      <c r="C2" s="127" t="s">
        <v>2658</v>
      </c>
      <c r="D2" s="127" t="s">
        <v>2115</v>
      </c>
      <c r="E2" s="127" t="s">
        <v>260</v>
      </c>
      <c r="F2" s="127" t="s">
        <v>261</v>
      </c>
      <c r="G2" s="127" t="s">
        <v>1458</v>
      </c>
      <c r="H2" s="127" t="s">
        <v>1411</v>
      </c>
    </row>
    <row r="3" spans="1:8" ht="11.25">
      <c r="A3" s="127">
        <v>44</v>
      </c>
      <c r="B3" s="127" t="s">
        <v>628</v>
      </c>
      <c r="C3" s="127" t="s">
        <v>986</v>
      </c>
      <c r="D3" s="127" t="s">
        <v>2120</v>
      </c>
      <c r="E3" s="127" t="s">
        <v>1462</v>
      </c>
      <c r="F3" s="127" t="s">
        <v>1463</v>
      </c>
      <c r="G3" s="127" t="s">
        <v>1464</v>
      </c>
      <c r="H3" s="127" t="s">
        <v>1418</v>
      </c>
    </row>
    <row r="4" spans="1:8" ht="11.25">
      <c r="A4" s="127">
        <v>62</v>
      </c>
      <c r="B4" s="127" t="s">
        <v>632</v>
      </c>
      <c r="C4" s="127" t="s">
        <v>632</v>
      </c>
      <c r="D4" s="127" t="s">
        <v>768</v>
      </c>
      <c r="E4" s="127" t="s">
        <v>1486</v>
      </c>
      <c r="F4" s="127" t="s">
        <v>1487</v>
      </c>
      <c r="G4" s="127" t="s">
        <v>1488</v>
      </c>
      <c r="H4" s="127" t="s">
        <v>1411</v>
      </c>
    </row>
    <row r="5" spans="1:8" ht="11.25">
      <c r="A5" s="127">
        <v>63</v>
      </c>
      <c r="B5" s="127" t="s">
        <v>632</v>
      </c>
      <c r="C5" s="127" t="s">
        <v>632</v>
      </c>
      <c r="D5" s="127" t="s">
        <v>768</v>
      </c>
      <c r="E5" s="127" t="s">
        <v>1489</v>
      </c>
      <c r="F5" s="127" t="s">
        <v>1490</v>
      </c>
      <c r="G5" s="127" t="s">
        <v>2204</v>
      </c>
      <c r="H5" s="127" t="s">
        <v>1411</v>
      </c>
    </row>
    <row r="6" spans="1:8" ht="11.25">
      <c r="A6" s="127">
        <v>64</v>
      </c>
      <c r="B6" s="127" t="s">
        <v>632</v>
      </c>
      <c r="C6" s="127" t="s">
        <v>632</v>
      </c>
      <c r="D6" s="127" t="s">
        <v>768</v>
      </c>
      <c r="E6" s="127" t="s">
        <v>1491</v>
      </c>
      <c r="F6" s="127" t="s">
        <v>1492</v>
      </c>
      <c r="G6" s="127" t="s">
        <v>1488</v>
      </c>
      <c r="H6" s="127" t="s">
        <v>1411</v>
      </c>
    </row>
    <row r="7" spans="1:8" ht="11.25">
      <c r="A7" s="127">
        <v>65</v>
      </c>
      <c r="B7" s="127" t="s">
        <v>632</v>
      </c>
      <c r="C7" s="127" t="s">
        <v>632</v>
      </c>
      <c r="D7" s="127" t="s">
        <v>768</v>
      </c>
      <c r="E7" s="127" t="s">
        <v>1493</v>
      </c>
      <c r="F7" s="127" t="s">
        <v>1494</v>
      </c>
      <c r="G7" s="127" t="s">
        <v>295</v>
      </c>
      <c r="H7" s="127" t="s">
        <v>1411</v>
      </c>
    </row>
    <row r="8" spans="1:8" ht="11.25">
      <c r="A8" s="127">
        <v>66</v>
      </c>
      <c r="B8" s="127" t="s">
        <v>632</v>
      </c>
      <c r="C8" s="127" t="s">
        <v>632</v>
      </c>
      <c r="D8" s="127" t="s">
        <v>768</v>
      </c>
      <c r="E8" s="127" t="s">
        <v>291</v>
      </c>
      <c r="F8" s="127" t="s">
        <v>292</v>
      </c>
      <c r="G8" s="127" t="s">
        <v>769</v>
      </c>
      <c r="H8" s="127" t="s">
        <v>1411</v>
      </c>
    </row>
    <row r="9" spans="1:8" ht="11.25">
      <c r="A9" s="127">
        <v>124</v>
      </c>
      <c r="B9" s="127" t="s">
        <v>633</v>
      </c>
      <c r="C9" s="127" t="s">
        <v>770</v>
      </c>
      <c r="D9" s="127" t="s">
        <v>771</v>
      </c>
      <c r="E9" s="127" t="s">
        <v>1584</v>
      </c>
      <c r="F9" s="127" t="s">
        <v>1585</v>
      </c>
      <c r="G9" s="127" t="s">
        <v>1583</v>
      </c>
      <c r="H9" s="127" t="s">
        <v>1411</v>
      </c>
    </row>
    <row r="10" spans="1:8" ht="11.25">
      <c r="A10" s="127">
        <v>179</v>
      </c>
      <c r="B10" s="127" t="s">
        <v>644</v>
      </c>
      <c r="C10" s="127" t="s">
        <v>1796</v>
      </c>
      <c r="D10" s="127" t="s">
        <v>2174</v>
      </c>
      <c r="E10" s="127" t="s">
        <v>260</v>
      </c>
      <c r="F10" s="127" t="s">
        <v>261</v>
      </c>
      <c r="G10" s="127" t="s">
        <v>262</v>
      </c>
      <c r="H10" s="127" t="s">
        <v>1411</v>
      </c>
    </row>
    <row r="11" spans="1:8" ht="11.25">
      <c r="A11" s="127">
        <v>226</v>
      </c>
      <c r="B11" s="127" t="s">
        <v>660</v>
      </c>
      <c r="C11" s="127" t="s">
        <v>405</v>
      </c>
      <c r="D11" s="127" t="s">
        <v>766</v>
      </c>
      <c r="E11" s="127" t="s">
        <v>1676</v>
      </c>
      <c r="F11" s="127" t="s">
        <v>1677</v>
      </c>
      <c r="G11" s="127" t="s">
        <v>767</v>
      </c>
      <c r="H11" s="127" t="s">
        <v>1504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23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26" customWidth="1"/>
  </cols>
  <sheetData>
    <row r="1" spans="2:8" ht="11.25">
      <c r="B1" s="126" t="s">
        <v>2046</v>
      </c>
      <c r="C1" s="126" t="s">
        <v>2047</v>
      </c>
      <c r="D1" s="126" t="s">
        <v>2048</v>
      </c>
      <c r="E1" s="126" t="s">
        <v>2049</v>
      </c>
      <c r="F1" s="126" t="s">
        <v>2050</v>
      </c>
      <c r="G1" s="126" t="s">
        <v>2051</v>
      </c>
      <c r="H1" s="126" t="s">
        <v>2052</v>
      </c>
    </row>
    <row r="2" spans="1:8" ht="11.25">
      <c r="A2" s="126">
        <v>1</v>
      </c>
      <c r="B2" s="126" t="s">
        <v>2381</v>
      </c>
      <c r="C2" s="126" t="s">
        <v>663</v>
      </c>
      <c r="D2" s="126" t="s">
        <v>2056</v>
      </c>
      <c r="E2" s="126" t="s">
        <v>3043</v>
      </c>
      <c r="F2" s="126" t="s">
        <v>3044</v>
      </c>
      <c r="G2" s="126" t="s">
        <v>2054</v>
      </c>
      <c r="H2" s="126" t="s">
        <v>1411</v>
      </c>
    </row>
    <row r="3" spans="1:8" ht="11.25">
      <c r="A3" s="126">
        <v>2</v>
      </c>
      <c r="B3" s="126" t="s">
        <v>2381</v>
      </c>
      <c r="C3" s="126" t="s">
        <v>663</v>
      </c>
      <c r="D3" s="126" t="s">
        <v>2056</v>
      </c>
      <c r="E3" s="126" t="s">
        <v>1409</v>
      </c>
      <c r="F3" s="126" t="s">
        <v>1410</v>
      </c>
      <c r="G3" s="126" t="s">
        <v>2054</v>
      </c>
      <c r="H3" s="126" t="s">
        <v>1411</v>
      </c>
    </row>
    <row r="4" spans="1:8" ht="11.25">
      <c r="A4" s="126">
        <v>3</v>
      </c>
      <c r="B4" s="126" t="s">
        <v>2381</v>
      </c>
      <c r="C4" s="126" t="s">
        <v>663</v>
      </c>
      <c r="D4" s="126" t="s">
        <v>2056</v>
      </c>
      <c r="E4" s="126" t="s">
        <v>1412</v>
      </c>
      <c r="F4" s="126" t="s">
        <v>1413</v>
      </c>
      <c r="G4" s="126" t="s">
        <v>2054</v>
      </c>
      <c r="H4" s="126" t="s">
        <v>1411</v>
      </c>
    </row>
    <row r="5" spans="1:8" ht="11.25">
      <c r="A5" s="126">
        <v>4</v>
      </c>
      <c r="B5" s="126" t="s">
        <v>2381</v>
      </c>
      <c r="C5" s="126" t="s">
        <v>663</v>
      </c>
      <c r="D5" s="126" t="s">
        <v>2056</v>
      </c>
      <c r="E5" s="126" t="s">
        <v>1414</v>
      </c>
      <c r="F5" s="126" t="s">
        <v>1415</v>
      </c>
      <c r="G5" s="126" t="s">
        <v>2054</v>
      </c>
      <c r="H5" s="126" t="s">
        <v>1411</v>
      </c>
    </row>
    <row r="6" spans="1:8" ht="11.25">
      <c r="A6" s="126">
        <v>5</v>
      </c>
      <c r="B6" s="126" t="s">
        <v>2381</v>
      </c>
      <c r="C6" s="126" t="s">
        <v>663</v>
      </c>
      <c r="D6" s="126" t="s">
        <v>2056</v>
      </c>
      <c r="E6" s="126" t="s">
        <v>3045</v>
      </c>
      <c r="F6" s="126" t="s">
        <v>3046</v>
      </c>
      <c r="G6" s="126" t="s">
        <v>2054</v>
      </c>
      <c r="H6" s="126" t="s">
        <v>1411</v>
      </c>
    </row>
    <row r="7" spans="1:8" ht="11.25">
      <c r="A7" s="126">
        <v>6</v>
      </c>
      <c r="B7" s="126" t="s">
        <v>2381</v>
      </c>
      <c r="C7" s="126" t="s">
        <v>663</v>
      </c>
      <c r="D7" s="126" t="s">
        <v>2056</v>
      </c>
      <c r="E7" s="126" t="s">
        <v>1416</v>
      </c>
      <c r="F7" s="126" t="s">
        <v>1417</v>
      </c>
      <c r="G7" s="126" t="s">
        <v>2054</v>
      </c>
      <c r="H7" s="126" t="s">
        <v>1418</v>
      </c>
    </row>
    <row r="8" spans="1:8" ht="11.25">
      <c r="A8" s="126">
        <v>7</v>
      </c>
      <c r="B8" s="126" t="s">
        <v>2381</v>
      </c>
      <c r="C8" s="126" t="s">
        <v>681</v>
      </c>
      <c r="D8" s="126" t="s">
        <v>2072</v>
      </c>
      <c r="E8" s="126" t="s">
        <v>219</v>
      </c>
      <c r="F8" s="126" t="s">
        <v>220</v>
      </c>
      <c r="G8" s="126" t="s">
        <v>2054</v>
      </c>
      <c r="H8" s="126" t="s">
        <v>1411</v>
      </c>
    </row>
    <row r="9" spans="1:8" ht="11.25">
      <c r="A9" s="126">
        <v>8</v>
      </c>
      <c r="B9" s="126" t="s">
        <v>2382</v>
      </c>
      <c r="C9" s="126" t="s">
        <v>690</v>
      </c>
      <c r="D9" s="126" t="s">
        <v>2074</v>
      </c>
      <c r="E9" s="126" t="s">
        <v>3047</v>
      </c>
      <c r="F9" s="126" t="s">
        <v>222</v>
      </c>
      <c r="G9" s="126" t="s">
        <v>223</v>
      </c>
      <c r="H9" s="126" t="s">
        <v>1411</v>
      </c>
    </row>
    <row r="10" spans="1:8" ht="11.25">
      <c r="A10" s="126">
        <v>9</v>
      </c>
      <c r="B10" s="126" t="s">
        <v>2382</v>
      </c>
      <c r="C10" s="126" t="s">
        <v>690</v>
      </c>
      <c r="D10" s="126" t="s">
        <v>2074</v>
      </c>
      <c r="E10" s="126" t="s">
        <v>1419</v>
      </c>
      <c r="F10" s="126" t="s">
        <v>1420</v>
      </c>
      <c r="G10" s="126" t="s">
        <v>2904</v>
      </c>
      <c r="H10" s="126" t="s">
        <v>1411</v>
      </c>
    </row>
    <row r="11" spans="1:8" ht="11.25">
      <c r="A11" s="126">
        <v>10</v>
      </c>
      <c r="B11" s="126" t="s">
        <v>2382</v>
      </c>
      <c r="C11" s="126" t="s">
        <v>690</v>
      </c>
      <c r="D11" s="126" t="s">
        <v>2074</v>
      </c>
      <c r="E11" s="126" t="s">
        <v>1421</v>
      </c>
      <c r="F11" s="126" t="s">
        <v>1422</v>
      </c>
      <c r="G11" s="126" t="s">
        <v>224</v>
      </c>
      <c r="H11" s="126" t="s">
        <v>1411</v>
      </c>
    </row>
    <row r="12" spans="1:8" ht="11.25">
      <c r="A12" s="126">
        <v>11</v>
      </c>
      <c r="B12" s="126" t="s">
        <v>2382</v>
      </c>
      <c r="C12" s="126" t="s">
        <v>697</v>
      </c>
      <c r="D12" s="126" t="s">
        <v>2075</v>
      </c>
      <c r="E12" s="126" t="s">
        <v>3048</v>
      </c>
      <c r="F12" s="126" t="s">
        <v>222</v>
      </c>
      <c r="G12" s="126" t="s">
        <v>224</v>
      </c>
      <c r="H12" s="126" t="s">
        <v>1411</v>
      </c>
    </row>
    <row r="13" spans="1:8" ht="11.25">
      <c r="A13" s="126">
        <v>12</v>
      </c>
      <c r="B13" s="126" t="s">
        <v>2383</v>
      </c>
      <c r="C13" s="126" t="s">
        <v>719</v>
      </c>
      <c r="D13" s="126" t="s">
        <v>2076</v>
      </c>
      <c r="E13" s="126" t="s">
        <v>2905</v>
      </c>
      <c r="F13" s="126" t="s">
        <v>2906</v>
      </c>
      <c r="G13" s="126" t="s">
        <v>2077</v>
      </c>
      <c r="H13" s="126" t="s">
        <v>1411</v>
      </c>
    </row>
    <row r="14" spans="1:8" ht="11.25">
      <c r="A14" s="126">
        <v>13</v>
      </c>
      <c r="B14" s="126" t="s">
        <v>2384</v>
      </c>
      <c r="C14" s="126" t="s">
        <v>735</v>
      </c>
      <c r="D14" s="126" t="s">
        <v>2078</v>
      </c>
      <c r="E14" s="126" t="s">
        <v>1423</v>
      </c>
      <c r="F14" s="126" t="s">
        <v>1424</v>
      </c>
      <c r="G14" s="126" t="s">
        <v>2079</v>
      </c>
      <c r="H14" s="126" t="s">
        <v>1411</v>
      </c>
    </row>
    <row r="15" spans="1:8" ht="11.25">
      <c r="A15" s="126">
        <v>14</v>
      </c>
      <c r="B15" s="126" t="s">
        <v>2384</v>
      </c>
      <c r="C15" s="126" t="s">
        <v>735</v>
      </c>
      <c r="D15" s="126" t="s">
        <v>2078</v>
      </c>
      <c r="E15" s="126" t="s">
        <v>2907</v>
      </c>
      <c r="F15" s="126" t="s">
        <v>2908</v>
      </c>
      <c r="G15" s="126" t="s">
        <v>2079</v>
      </c>
      <c r="H15" s="126" t="s">
        <v>1411</v>
      </c>
    </row>
    <row r="16" spans="1:8" ht="11.25">
      <c r="A16" s="126">
        <v>15</v>
      </c>
      <c r="B16" s="126" t="s">
        <v>2385</v>
      </c>
      <c r="C16" s="126" t="s">
        <v>2535</v>
      </c>
      <c r="D16" s="126" t="s">
        <v>2082</v>
      </c>
      <c r="E16" s="126" t="s">
        <v>1425</v>
      </c>
      <c r="F16" s="126" t="s">
        <v>1426</v>
      </c>
      <c r="G16" s="126" t="s">
        <v>2083</v>
      </c>
      <c r="H16" s="126" t="s">
        <v>1411</v>
      </c>
    </row>
    <row r="17" spans="1:8" ht="11.25">
      <c r="A17" s="126">
        <v>16</v>
      </c>
      <c r="B17" s="126" t="s">
        <v>2385</v>
      </c>
      <c r="C17" s="126" t="s">
        <v>2535</v>
      </c>
      <c r="D17" s="126" t="s">
        <v>2082</v>
      </c>
      <c r="E17" s="126" t="s">
        <v>1427</v>
      </c>
      <c r="F17" s="126" t="s">
        <v>1428</v>
      </c>
      <c r="G17" s="126" t="s">
        <v>2083</v>
      </c>
      <c r="H17" s="126" t="s">
        <v>1411</v>
      </c>
    </row>
    <row r="18" spans="1:7" ht="11.25">
      <c r="A18" s="126">
        <v>17</v>
      </c>
      <c r="B18" s="126" t="s">
        <v>2386</v>
      </c>
      <c r="C18" s="126" t="s">
        <v>2542</v>
      </c>
      <c r="D18" s="126" t="s">
        <v>2084</v>
      </c>
      <c r="E18" s="126" t="s">
        <v>3119</v>
      </c>
      <c r="F18" s="126" t="s">
        <v>3120</v>
      </c>
      <c r="G18" s="126" t="s">
        <v>3121</v>
      </c>
    </row>
    <row r="19" spans="1:8" ht="11.25">
      <c r="A19" s="126">
        <v>18</v>
      </c>
      <c r="B19" s="126" t="s">
        <v>2387</v>
      </c>
      <c r="C19" s="126" t="s">
        <v>2569</v>
      </c>
      <c r="D19" s="126" t="s">
        <v>2091</v>
      </c>
      <c r="E19" s="126" t="s">
        <v>3122</v>
      </c>
      <c r="F19" s="126" t="s">
        <v>1429</v>
      </c>
      <c r="G19" s="126" t="s">
        <v>2087</v>
      </c>
      <c r="H19" s="126" t="s">
        <v>1411</v>
      </c>
    </row>
    <row r="20" spans="1:8" ht="11.25">
      <c r="A20" s="126">
        <v>19</v>
      </c>
      <c r="B20" s="126" t="s">
        <v>2387</v>
      </c>
      <c r="C20" s="126" t="s">
        <v>2569</v>
      </c>
      <c r="D20" s="126" t="s">
        <v>2091</v>
      </c>
      <c r="E20" s="126" t="s">
        <v>1430</v>
      </c>
      <c r="F20" s="126" t="s">
        <v>1431</v>
      </c>
      <c r="G20" s="126" t="s">
        <v>2087</v>
      </c>
      <c r="H20" s="126" t="s">
        <v>1411</v>
      </c>
    </row>
    <row r="21" spans="1:8" ht="11.25">
      <c r="A21" s="126">
        <v>20</v>
      </c>
      <c r="B21" s="126" t="s">
        <v>2387</v>
      </c>
      <c r="C21" s="126" t="s">
        <v>2569</v>
      </c>
      <c r="D21" s="126" t="s">
        <v>2091</v>
      </c>
      <c r="E21" s="126" t="s">
        <v>1432</v>
      </c>
      <c r="F21" s="126" t="s">
        <v>1433</v>
      </c>
      <c r="G21" s="126" t="s">
        <v>2087</v>
      </c>
      <c r="H21" s="126" t="s">
        <v>1411</v>
      </c>
    </row>
    <row r="22" spans="1:8" ht="11.25">
      <c r="A22" s="126">
        <v>21</v>
      </c>
      <c r="B22" s="126" t="s">
        <v>2387</v>
      </c>
      <c r="C22" s="126" t="s">
        <v>2569</v>
      </c>
      <c r="D22" s="126" t="s">
        <v>2091</v>
      </c>
      <c r="E22" s="126" t="s">
        <v>1434</v>
      </c>
      <c r="F22" s="126" t="s">
        <v>1435</v>
      </c>
      <c r="G22" s="126" t="s">
        <v>295</v>
      </c>
      <c r="H22" s="126" t="s">
        <v>1411</v>
      </c>
    </row>
    <row r="23" spans="1:8" ht="11.25">
      <c r="A23" s="126">
        <v>22</v>
      </c>
      <c r="B23" s="126" t="s">
        <v>2387</v>
      </c>
      <c r="C23" s="126" t="s">
        <v>2569</v>
      </c>
      <c r="D23" s="126" t="s">
        <v>2091</v>
      </c>
      <c r="E23" s="126" t="s">
        <v>1421</v>
      </c>
      <c r="F23" s="126" t="s">
        <v>1422</v>
      </c>
      <c r="G23" s="126" t="s">
        <v>1436</v>
      </c>
      <c r="H23" s="126" t="s">
        <v>1411</v>
      </c>
    </row>
    <row r="24" spans="1:8" ht="11.25">
      <c r="A24" s="126">
        <v>23</v>
      </c>
      <c r="B24" s="126" t="s">
        <v>2387</v>
      </c>
      <c r="C24" s="126" t="s">
        <v>2569</v>
      </c>
      <c r="D24" s="126" t="s">
        <v>2091</v>
      </c>
      <c r="E24" s="126" t="s">
        <v>1421</v>
      </c>
      <c r="F24" s="126" t="s">
        <v>1422</v>
      </c>
      <c r="G24" s="126" t="s">
        <v>1438</v>
      </c>
      <c r="H24" s="126" t="s">
        <v>1411</v>
      </c>
    </row>
    <row r="25" spans="1:8" ht="11.25">
      <c r="A25" s="126">
        <v>24</v>
      </c>
      <c r="B25" s="126" t="s">
        <v>2387</v>
      </c>
      <c r="C25" s="126" t="s">
        <v>2569</v>
      </c>
      <c r="D25" s="126" t="s">
        <v>2091</v>
      </c>
      <c r="E25" s="126" t="s">
        <v>1421</v>
      </c>
      <c r="F25" s="126" t="s">
        <v>1422</v>
      </c>
      <c r="G25" s="126" t="s">
        <v>1439</v>
      </c>
      <c r="H25" s="126" t="s">
        <v>1411</v>
      </c>
    </row>
    <row r="26" spans="1:8" ht="11.25">
      <c r="A26" s="126">
        <v>25</v>
      </c>
      <c r="B26" s="126" t="s">
        <v>2387</v>
      </c>
      <c r="C26" s="126" t="s">
        <v>2569</v>
      </c>
      <c r="D26" s="126" t="s">
        <v>2091</v>
      </c>
      <c r="E26" s="126" t="s">
        <v>1421</v>
      </c>
      <c r="F26" s="126" t="s">
        <v>1422</v>
      </c>
      <c r="G26" s="126" t="s">
        <v>1437</v>
      </c>
      <c r="H26" s="126" t="s">
        <v>1411</v>
      </c>
    </row>
    <row r="27" spans="1:8" ht="11.25">
      <c r="A27" s="126">
        <v>26</v>
      </c>
      <c r="B27" s="126" t="s">
        <v>2387</v>
      </c>
      <c r="C27" s="126" t="s">
        <v>2569</v>
      </c>
      <c r="D27" s="126" t="s">
        <v>2091</v>
      </c>
      <c r="E27" s="126" t="s">
        <v>1440</v>
      </c>
      <c r="F27" s="126" t="s">
        <v>1441</v>
      </c>
      <c r="G27" s="126" t="s">
        <v>2087</v>
      </c>
      <c r="H27" s="126" t="s">
        <v>1411</v>
      </c>
    </row>
    <row r="28" spans="1:8" ht="11.25">
      <c r="A28" s="126">
        <v>27</v>
      </c>
      <c r="B28" s="126" t="s">
        <v>2387</v>
      </c>
      <c r="C28" s="126" t="s">
        <v>2569</v>
      </c>
      <c r="D28" s="126" t="s">
        <v>2091</v>
      </c>
      <c r="E28" s="126" t="s">
        <v>3049</v>
      </c>
      <c r="F28" s="126" t="s">
        <v>3050</v>
      </c>
      <c r="G28" s="126" t="s">
        <v>2087</v>
      </c>
      <c r="H28" s="126" t="s">
        <v>1411</v>
      </c>
    </row>
    <row r="29" spans="1:8" ht="11.25">
      <c r="A29" s="126">
        <v>28</v>
      </c>
      <c r="B29" s="126" t="s">
        <v>2387</v>
      </c>
      <c r="C29" s="126" t="s">
        <v>2569</v>
      </c>
      <c r="D29" s="126" t="s">
        <v>2091</v>
      </c>
      <c r="E29" s="126" t="s">
        <v>1442</v>
      </c>
      <c r="F29" s="126" t="s">
        <v>1443</v>
      </c>
      <c r="G29" s="126" t="s">
        <v>2087</v>
      </c>
      <c r="H29" s="126" t="s">
        <v>1411</v>
      </c>
    </row>
    <row r="30" spans="1:8" ht="11.25">
      <c r="A30" s="126">
        <v>29</v>
      </c>
      <c r="B30" s="126" t="s">
        <v>2387</v>
      </c>
      <c r="C30" s="126" t="s">
        <v>2569</v>
      </c>
      <c r="D30" s="126" t="s">
        <v>2091</v>
      </c>
      <c r="E30" s="126" t="s">
        <v>1444</v>
      </c>
      <c r="F30" s="126" t="s">
        <v>1445</v>
      </c>
      <c r="G30" s="126" t="s">
        <v>2087</v>
      </c>
      <c r="H30" s="126" t="s">
        <v>1411</v>
      </c>
    </row>
    <row r="31" spans="1:8" ht="11.25">
      <c r="A31" s="126">
        <v>30</v>
      </c>
      <c r="B31" s="126" t="s">
        <v>2387</v>
      </c>
      <c r="C31" s="126" t="s">
        <v>2569</v>
      </c>
      <c r="D31" s="126" t="s">
        <v>2091</v>
      </c>
      <c r="E31" s="126" t="s">
        <v>1446</v>
      </c>
      <c r="F31" s="126" t="s">
        <v>1447</v>
      </c>
      <c r="G31" s="126" t="s">
        <v>2087</v>
      </c>
      <c r="H31" s="126" t="s">
        <v>1411</v>
      </c>
    </row>
    <row r="32" spans="1:8" ht="11.25">
      <c r="A32" s="126">
        <v>31</v>
      </c>
      <c r="B32" s="126" t="s">
        <v>2387</v>
      </c>
      <c r="C32" s="126" t="s">
        <v>2569</v>
      </c>
      <c r="D32" s="126" t="s">
        <v>2091</v>
      </c>
      <c r="E32" s="126" t="s">
        <v>1448</v>
      </c>
      <c r="F32" s="126" t="s">
        <v>1449</v>
      </c>
      <c r="G32" s="126" t="s">
        <v>2087</v>
      </c>
      <c r="H32" s="126" t="s">
        <v>1411</v>
      </c>
    </row>
    <row r="33" spans="1:7" ht="11.25">
      <c r="A33" s="126">
        <v>32</v>
      </c>
      <c r="B33" s="126" t="s">
        <v>2387</v>
      </c>
      <c r="C33" s="126" t="s">
        <v>2569</v>
      </c>
      <c r="D33" s="126" t="s">
        <v>2091</v>
      </c>
      <c r="E33" s="126" t="s">
        <v>1450</v>
      </c>
      <c r="F33" s="126" t="s">
        <v>1451</v>
      </c>
      <c r="G33" s="126" t="s">
        <v>2087</v>
      </c>
    </row>
    <row r="34" spans="1:8" ht="11.25">
      <c r="A34" s="126">
        <v>33</v>
      </c>
      <c r="B34" s="126" t="s">
        <v>2387</v>
      </c>
      <c r="C34" s="126" t="s">
        <v>2569</v>
      </c>
      <c r="D34" s="126" t="s">
        <v>2091</v>
      </c>
      <c r="E34" s="126" t="s">
        <v>1452</v>
      </c>
      <c r="F34" s="126" t="s">
        <v>1453</v>
      </c>
      <c r="G34" s="126" t="s">
        <v>2087</v>
      </c>
      <c r="H34" s="126" t="s">
        <v>1411</v>
      </c>
    </row>
    <row r="35" spans="1:8" ht="11.25">
      <c r="A35" s="126">
        <v>34</v>
      </c>
      <c r="B35" s="126" t="s">
        <v>2387</v>
      </c>
      <c r="C35" s="126" t="s">
        <v>2569</v>
      </c>
      <c r="D35" s="126" t="s">
        <v>2091</v>
      </c>
      <c r="E35" s="126" t="s">
        <v>1454</v>
      </c>
      <c r="F35" s="126" t="s">
        <v>1422</v>
      </c>
      <c r="G35" s="126" t="s">
        <v>1455</v>
      </c>
      <c r="H35" s="126" t="s">
        <v>1411</v>
      </c>
    </row>
    <row r="36" spans="1:8" ht="11.25">
      <c r="A36" s="126">
        <v>35</v>
      </c>
      <c r="B36" s="126" t="s">
        <v>2389</v>
      </c>
      <c r="C36" s="126" t="s">
        <v>3051</v>
      </c>
      <c r="D36" s="126" t="s">
        <v>2113</v>
      </c>
      <c r="E36" s="126" t="s">
        <v>1456</v>
      </c>
      <c r="F36" s="126" t="s">
        <v>1457</v>
      </c>
      <c r="G36" s="126" t="s">
        <v>2112</v>
      </c>
      <c r="H36" s="126" t="s">
        <v>1411</v>
      </c>
    </row>
    <row r="37" spans="1:8" ht="11.25">
      <c r="A37" s="126">
        <v>36</v>
      </c>
      <c r="B37" s="126" t="s">
        <v>2389</v>
      </c>
      <c r="C37" s="126" t="s">
        <v>2623</v>
      </c>
      <c r="D37" s="126" t="s">
        <v>2111</v>
      </c>
      <c r="E37" s="126" t="s">
        <v>2909</v>
      </c>
      <c r="F37" s="126" t="s">
        <v>2910</v>
      </c>
      <c r="G37" s="126" t="s">
        <v>2112</v>
      </c>
      <c r="H37" s="126" t="s">
        <v>1411</v>
      </c>
    </row>
    <row r="38" spans="1:8" ht="11.25">
      <c r="A38" s="126">
        <v>37</v>
      </c>
      <c r="B38" s="126" t="s">
        <v>2390</v>
      </c>
      <c r="C38" s="126" t="s">
        <v>2646</v>
      </c>
      <c r="D38" s="126" t="s">
        <v>2114</v>
      </c>
      <c r="E38" s="126" t="s">
        <v>226</v>
      </c>
      <c r="F38" s="126" t="s">
        <v>227</v>
      </c>
      <c r="G38" s="126" t="s">
        <v>228</v>
      </c>
      <c r="H38" s="126" t="s">
        <v>1411</v>
      </c>
    </row>
    <row r="39" spans="1:8" ht="11.25">
      <c r="A39" s="126">
        <v>38</v>
      </c>
      <c r="B39" s="126" t="s">
        <v>626</v>
      </c>
      <c r="C39" s="126" t="s">
        <v>2658</v>
      </c>
      <c r="D39" s="126" t="s">
        <v>2115</v>
      </c>
      <c r="E39" s="126" t="s">
        <v>260</v>
      </c>
      <c r="F39" s="126" t="s">
        <v>261</v>
      </c>
      <c r="G39" s="126" t="s">
        <v>1458</v>
      </c>
      <c r="H39" s="126" t="s">
        <v>1411</v>
      </c>
    </row>
    <row r="40" spans="1:8" ht="11.25">
      <c r="A40" s="126">
        <v>39</v>
      </c>
      <c r="B40" s="126" t="s">
        <v>626</v>
      </c>
      <c r="C40" s="126" t="s">
        <v>2658</v>
      </c>
      <c r="D40" s="126" t="s">
        <v>2115</v>
      </c>
      <c r="E40" s="126" t="s">
        <v>2911</v>
      </c>
      <c r="F40" s="126" t="s">
        <v>2912</v>
      </c>
      <c r="G40" s="126" t="s">
        <v>2116</v>
      </c>
      <c r="H40" s="126" t="s">
        <v>1411</v>
      </c>
    </row>
    <row r="41" spans="1:8" ht="11.25">
      <c r="A41" s="126">
        <v>40</v>
      </c>
      <c r="B41" s="126" t="s">
        <v>626</v>
      </c>
      <c r="C41" s="126" t="s">
        <v>2658</v>
      </c>
      <c r="D41" s="126" t="s">
        <v>2115</v>
      </c>
      <c r="E41" s="126" t="s">
        <v>1421</v>
      </c>
      <c r="F41" s="126" t="s">
        <v>1422</v>
      </c>
      <c r="G41" s="126" t="s">
        <v>1459</v>
      </c>
      <c r="H41" s="126" t="s">
        <v>1411</v>
      </c>
    </row>
    <row r="42" spans="1:8" ht="11.25">
      <c r="A42" s="126">
        <v>41</v>
      </c>
      <c r="B42" s="126" t="s">
        <v>627</v>
      </c>
      <c r="C42" s="126" t="s">
        <v>964</v>
      </c>
      <c r="D42" s="126" t="s">
        <v>2117</v>
      </c>
      <c r="E42" s="126" t="s">
        <v>229</v>
      </c>
      <c r="F42" s="126" t="s">
        <v>230</v>
      </c>
      <c r="G42" s="126" t="s">
        <v>2118</v>
      </c>
      <c r="H42" s="126" t="s">
        <v>1411</v>
      </c>
    </row>
    <row r="43" spans="1:8" ht="11.25">
      <c r="A43" s="126">
        <v>42</v>
      </c>
      <c r="B43" s="126" t="s">
        <v>627</v>
      </c>
      <c r="C43" s="126" t="s">
        <v>969</v>
      </c>
      <c r="D43" s="126" t="s">
        <v>2119</v>
      </c>
      <c r="E43" s="126" t="s">
        <v>2913</v>
      </c>
      <c r="F43" s="126" t="s">
        <v>2914</v>
      </c>
      <c r="G43" s="126" t="s">
        <v>2118</v>
      </c>
      <c r="H43" s="126" t="s">
        <v>1411</v>
      </c>
    </row>
    <row r="44" spans="1:8" ht="11.25">
      <c r="A44" s="126">
        <v>43</v>
      </c>
      <c r="B44" s="126" t="s">
        <v>628</v>
      </c>
      <c r="C44" s="126" t="s">
        <v>986</v>
      </c>
      <c r="D44" s="126" t="s">
        <v>2120</v>
      </c>
      <c r="E44" s="126" t="s">
        <v>1460</v>
      </c>
      <c r="F44" s="126" t="s">
        <v>1461</v>
      </c>
      <c r="G44" s="126" t="s">
        <v>2121</v>
      </c>
      <c r="H44" s="126" t="s">
        <v>2943</v>
      </c>
    </row>
    <row r="45" spans="1:8" ht="11.25">
      <c r="A45" s="126">
        <v>44</v>
      </c>
      <c r="B45" s="126" t="s">
        <v>628</v>
      </c>
      <c r="C45" s="126" t="s">
        <v>986</v>
      </c>
      <c r="D45" s="126" t="s">
        <v>2120</v>
      </c>
      <c r="E45" s="126" t="s">
        <v>1462</v>
      </c>
      <c r="F45" s="126" t="s">
        <v>1463</v>
      </c>
      <c r="G45" s="126" t="s">
        <v>1464</v>
      </c>
      <c r="H45" s="126" t="s">
        <v>1418</v>
      </c>
    </row>
    <row r="46" spans="1:8" ht="11.25">
      <c r="A46" s="126">
        <v>45</v>
      </c>
      <c r="B46" s="126" t="s">
        <v>628</v>
      </c>
      <c r="C46" s="126" t="s">
        <v>986</v>
      </c>
      <c r="D46" s="126" t="s">
        <v>2120</v>
      </c>
      <c r="E46" s="126" t="s">
        <v>1465</v>
      </c>
      <c r="F46" s="126" t="s">
        <v>1466</v>
      </c>
      <c r="G46" s="126" t="s">
        <v>2121</v>
      </c>
      <c r="H46" s="126" t="s">
        <v>1411</v>
      </c>
    </row>
    <row r="47" spans="1:8" ht="11.25">
      <c r="A47" s="126">
        <v>46</v>
      </c>
      <c r="B47" s="126" t="s">
        <v>628</v>
      </c>
      <c r="C47" s="126" t="s">
        <v>986</v>
      </c>
      <c r="D47" s="126" t="s">
        <v>2120</v>
      </c>
      <c r="E47" s="126" t="s">
        <v>1421</v>
      </c>
      <c r="F47" s="126" t="s">
        <v>1422</v>
      </c>
      <c r="G47" s="126" t="s">
        <v>1467</v>
      </c>
      <c r="H47" s="126" t="s">
        <v>1411</v>
      </c>
    </row>
    <row r="48" spans="1:8" ht="11.25">
      <c r="A48" s="126">
        <v>47</v>
      </c>
      <c r="B48" s="126" t="s">
        <v>628</v>
      </c>
      <c r="C48" s="126" t="s">
        <v>986</v>
      </c>
      <c r="D48" s="126" t="s">
        <v>2120</v>
      </c>
      <c r="E48" s="126" t="s">
        <v>1468</v>
      </c>
      <c r="F48" s="126" t="s">
        <v>1469</v>
      </c>
      <c r="G48" s="126" t="s">
        <v>1470</v>
      </c>
      <c r="H48" s="126" t="s">
        <v>1411</v>
      </c>
    </row>
    <row r="49" spans="1:8" ht="11.25">
      <c r="A49" s="126">
        <v>48</v>
      </c>
      <c r="B49" s="126" t="s">
        <v>628</v>
      </c>
      <c r="C49" s="126" t="s">
        <v>986</v>
      </c>
      <c r="D49" s="126" t="s">
        <v>2120</v>
      </c>
      <c r="E49" s="126" t="s">
        <v>1471</v>
      </c>
      <c r="F49" s="126" t="s">
        <v>1472</v>
      </c>
      <c r="G49" s="126" t="s">
        <v>2121</v>
      </c>
      <c r="H49" s="126" t="s">
        <v>1411</v>
      </c>
    </row>
    <row r="50" spans="1:8" ht="11.25">
      <c r="A50" s="126">
        <v>49</v>
      </c>
      <c r="B50" s="126" t="s">
        <v>629</v>
      </c>
      <c r="C50" s="126" t="s">
        <v>1005</v>
      </c>
      <c r="D50" s="126" t="s">
        <v>2122</v>
      </c>
      <c r="E50" s="126" t="s">
        <v>1473</v>
      </c>
      <c r="F50" s="126" t="s">
        <v>1474</v>
      </c>
      <c r="G50" s="126" t="s">
        <v>2123</v>
      </c>
      <c r="H50" s="126" t="s">
        <v>1411</v>
      </c>
    </row>
    <row r="51" spans="1:8" ht="11.25">
      <c r="A51" s="126">
        <v>50</v>
      </c>
      <c r="B51" s="126" t="s">
        <v>629</v>
      </c>
      <c r="C51" s="126" t="s">
        <v>1005</v>
      </c>
      <c r="D51" s="126" t="s">
        <v>2122</v>
      </c>
      <c r="E51" s="126" t="s">
        <v>2915</v>
      </c>
      <c r="F51" s="126" t="s">
        <v>2916</v>
      </c>
      <c r="G51" s="126" t="s">
        <v>2123</v>
      </c>
      <c r="H51" s="126" t="s">
        <v>1411</v>
      </c>
    </row>
    <row r="52" spans="1:8" ht="11.25">
      <c r="A52" s="126">
        <v>51</v>
      </c>
      <c r="B52" s="126" t="s">
        <v>630</v>
      </c>
      <c r="C52" s="126" t="s">
        <v>1031</v>
      </c>
      <c r="D52" s="126" t="s">
        <v>2124</v>
      </c>
      <c r="E52" s="126" t="s">
        <v>1475</v>
      </c>
      <c r="F52" s="126" t="s">
        <v>1476</v>
      </c>
      <c r="G52" s="126" t="s">
        <v>2125</v>
      </c>
      <c r="H52" s="126" t="s">
        <v>1411</v>
      </c>
    </row>
    <row r="53" spans="1:8" ht="11.25">
      <c r="A53" s="126">
        <v>52</v>
      </c>
      <c r="B53" s="126" t="s">
        <v>631</v>
      </c>
      <c r="C53" s="126" t="s">
        <v>1052</v>
      </c>
      <c r="D53" s="126" t="s">
        <v>2128</v>
      </c>
      <c r="E53" s="126" t="s">
        <v>2129</v>
      </c>
      <c r="F53" s="126" t="s">
        <v>2130</v>
      </c>
      <c r="G53" s="126" t="s">
        <v>2127</v>
      </c>
      <c r="H53" s="126" t="s">
        <v>1411</v>
      </c>
    </row>
    <row r="54" spans="1:8" ht="11.25">
      <c r="A54" s="126">
        <v>53</v>
      </c>
      <c r="B54" s="126" t="s">
        <v>631</v>
      </c>
      <c r="C54" s="126" t="s">
        <v>1052</v>
      </c>
      <c r="D54" s="126" t="s">
        <v>2128</v>
      </c>
      <c r="E54" s="126" t="s">
        <v>1477</v>
      </c>
      <c r="F54" s="126" t="s">
        <v>1478</v>
      </c>
      <c r="G54" s="126" t="s">
        <v>2127</v>
      </c>
      <c r="H54" s="126" t="s">
        <v>1411</v>
      </c>
    </row>
    <row r="55" spans="1:8" ht="11.25">
      <c r="A55" s="126">
        <v>54</v>
      </c>
      <c r="B55" s="126" t="s">
        <v>631</v>
      </c>
      <c r="C55" s="126" t="s">
        <v>2660</v>
      </c>
      <c r="D55" s="126" t="s">
        <v>2132</v>
      </c>
      <c r="E55" s="126" t="s">
        <v>2917</v>
      </c>
      <c r="F55" s="126" t="s">
        <v>2918</v>
      </c>
      <c r="G55" s="126" t="s">
        <v>2127</v>
      </c>
      <c r="H55" s="126" t="s">
        <v>1411</v>
      </c>
    </row>
    <row r="56" spans="1:8" ht="11.25">
      <c r="A56" s="126">
        <v>55</v>
      </c>
      <c r="B56" s="126" t="s">
        <v>632</v>
      </c>
      <c r="C56" s="126" t="s">
        <v>632</v>
      </c>
      <c r="D56" s="126" t="s">
        <v>768</v>
      </c>
      <c r="E56" s="126" t="s">
        <v>1480</v>
      </c>
      <c r="F56" s="126" t="s">
        <v>1481</v>
      </c>
      <c r="G56" s="126" t="s">
        <v>2204</v>
      </c>
      <c r="H56" s="126" t="s">
        <v>1411</v>
      </c>
    </row>
    <row r="57" spans="1:8" ht="11.25">
      <c r="A57" s="126">
        <v>56</v>
      </c>
      <c r="B57" s="126" t="s">
        <v>632</v>
      </c>
      <c r="C57" s="126" t="s">
        <v>632</v>
      </c>
      <c r="D57" s="126" t="s">
        <v>768</v>
      </c>
      <c r="E57" s="126" t="s">
        <v>1482</v>
      </c>
      <c r="F57" s="126" t="s">
        <v>1483</v>
      </c>
      <c r="G57" s="126" t="s">
        <v>2204</v>
      </c>
      <c r="H57" s="126" t="s">
        <v>1411</v>
      </c>
    </row>
    <row r="58" spans="1:8" ht="11.25">
      <c r="A58" s="126">
        <v>57</v>
      </c>
      <c r="B58" s="126" t="s">
        <v>632</v>
      </c>
      <c r="C58" s="126" t="s">
        <v>632</v>
      </c>
      <c r="D58" s="126" t="s">
        <v>768</v>
      </c>
      <c r="E58" s="126" t="s">
        <v>3052</v>
      </c>
      <c r="F58" s="126" t="s">
        <v>3053</v>
      </c>
      <c r="G58" s="126" t="s">
        <v>769</v>
      </c>
      <c r="H58" s="126" t="s">
        <v>1411</v>
      </c>
    </row>
    <row r="59" spans="1:8" ht="11.25">
      <c r="A59" s="126">
        <v>58</v>
      </c>
      <c r="B59" s="126" t="s">
        <v>632</v>
      </c>
      <c r="C59" s="126" t="s">
        <v>632</v>
      </c>
      <c r="D59" s="126" t="s">
        <v>768</v>
      </c>
      <c r="E59" s="126" t="s">
        <v>1484</v>
      </c>
      <c r="F59" s="126" t="s">
        <v>1485</v>
      </c>
      <c r="G59" s="126" t="s">
        <v>2957</v>
      </c>
      <c r="H59" s="126" t="s">
        <v>1411</v>
      </c>
    </row>
    <row r="60" spans="1:8" ht="11.25">
      <c r="A60" s="126">
        <v>59</v>
      </c>
      <c r="B60" s="126" t="s">
        <v>632</v>
      </c>
      <c r="C60" s="126" t="s">
        <v>632</v>
      </c>
      <c r="D60" s="126" t="s">
        <v>768</v>
      </c>
      <c r="E60" s="126" t="s">
        <v>1486</v>
      </c>
      <c r="F60" s="126" t="s">
        <v>1487</v>
      </c>
      <c r="G60" s="126" t="s">
        <v>1488</v>
      </c>
      <c r="H60" s="126" t="s">
        <v>1411</v>
      </c>
    </row>
    <row r="61" spans="1:8" ht="11.25">
      <c r="A61" s="126">
        <v>60</v>
      </c>
      <c r="B61" s="126" t="s">
        <v>632</v>
      </c>
      <c r="C61" s="126" t="s">
        <v>632</v>
      </c>
      <c r="D61" s="126" t="s">
        <v>768</v>
      </c>
      <c r="E61" s="126" t="s">
        <v>1489</v>
      </c>
      <c r="F61" s="126" t="s">
        <v>1490</v>
      </c>
      <c r="G61" s="126" t="s">
        <v>2204</v>
      </c>
      <c r="H61" s="126" t="s">
        <v>1411</v>
      </c>
    </row>
    <row r="62" spans="1:8" ht="11.25">
      <c r="A62" s="126">
        <v>61</v>
      </c>
      <c r="B62" s="126" t="s">
        <v>632</v>
      </c>
      <c r="C62" s="126" t="s">
        <v>632</v>
      </c>
      <c r="D62" s="126" t="s">
        <v>768</v>
      </c>
      <c r="E62" s="126" t="s">
        <v>1491</v>
      </c>
      <c r="F62" s="126" t="s">
        <v>1492</v>
      </c>
      <c r="G62" s="126" t="s">
        <v>1488</v>
      </c>
      <c r="H62" s="126" t="s">
        <v>1411</v>
      </c>
    </row>
    <row r="63" spans="1:8" ht="11.25">
      <c r="A63" s="126">
        <v>62</v>
      </c>
      <c r="B63" s="126" t="s">
        <v>632</v>
      </c>
      <c r="C63" s="126" t="s">
        <v>632</v>
      </c>
      <c r="D63" s="126" t="s">
        <v>768</v>
      </c>
      <c r="E63" s="126" t="s">
        <v>1493</v>
      </c>
      <c r="F63" s="126" t="s">
        <v>1494</v>
      </c>
      <c r="G63" s="126" t="s">
        <v>295</v>
      </c>
      <c r="H63" s="126" t="s">
        <v>1411</v>
      </c>
    </row>
    <row r="64" spans="1:8" ht="11.25">
      <c r="A64" s="126">
        <v>63</v>
      </c>
      <c r="B64" s="126" t="s">
        <v>632</v>
      </c>
      <c r="C64" s="126" t="s">
        <v>632</v>
      </c>
      <c r="D64" s="126" t="s">
        <v>768</v>
      </c>
      <c r="E64" s="126" t="s">
        <v>291</v>
      </c>
      <c r="F64" s="126" t="s">
        <v>292</v>
      </c>
      <c r="G64" s="126" t="s">
        <v>769</v>
      </c>
      <c r="H64" s="126" t="s">
        <v>1411</v>
      </c>
    </row>
    <row r="65" spans="1:8" ht="11.25">
      <c r="A65" s="126">
        <v>64</v>
      </c>
      <c r="B65" s="126" t="s">
        <v>632</v>
      </c>
      <c r="C65" s="126" t="s">
        <v>632</v>
      </c>
      <c r="D65" s="126" t="s">
        <v>768</v>
      </c>
      <c r="E65" s="126" t="s">
        <v>1495</v>
      </c>
      <c r="F65" s="126" t="s">
        <v>1496</v>
      </c>
      <c r="G65" s="126" t="s">
        <v>2085</v>
      </c>
      <c r="H65" s="126" t="s">
        <v>1411</v>
      </c>
    </row>
    <row r="66" spans="1:8" ht="11.25">
      <c r="A66" s="126">
        <v>65</v>
      </c>
      <c r="B66" s="126" t="s">
        <v>632</v>
      </c>
      <c r="C66" s="126" t="s">
        <v>632</v>
      </c>
      <c r="D66" s="126" t="s">
        <v>768</v>
      </c>
      <c r="E66" s="126" t="s">
        <v>3054</v>
      </c>
      <c r="F66" s="126" t="s">
        <v>1503</v>
      </c>
      <c r="G66" s="126" t="s">
        <v>3055</v>
      </c>
      <c r="H66" s="126" t="s">
        <v>1504</v>
      </c>
    </row>
    <row r="67" spans="1:7" ht="11.25">
      <c r="A67" s="126">
        <v>66</v>
      </c>
      <c r="B67" s="126" t="s">
        <v>632</v>
      </c>
      <c r="C67" s="126" t="s">
        <v>632</v>
      </c>
      <c r="D67" s="126" t="s">
        <v>768</v>
      </c>
      <c r="E67" s="126" t="s">
        <v>3056</v>
      </c>
      <c r="F67" s="126" t="s">
        <v>1503</v>
      </c>
      <c r="G67" s="126" t="s">
        <v>3057</v>
      </c>
    </row>
    <row r="68" spans="1:8" ht="11.25">
      <c r="A68" s="126">
        <v>67</v>
      </c>
      <c r="B68" s="126" t="s">
        <v>632</v>
      </c>
      <c r="C68" s="126" t="s">
        <v>632</v>
      </c>
      <c r="D68" s="126" t="s">
        <v>768</v>
      </c>
      <c r="E68" s="126" t="s">
        <v>1497</v>
      </c>
      <c r="F68" s="126" t="s">
        <v>1498</v>
      </c>
      <c r="G68" s="126" t="s">
        <v>2957</v>
      </c>
      <c r="H68" s="126" t="s">
        <v>1411</v>
      </c>
    </row>
    <row r="69" spans="1:8" ht="11.25">
      <c r="A69" s="126">
        <v>68</v>
      </c>
      <c r="B69" s="126" t="s">
        <v>632</v>
      </c>
      <c r="C69" s="126" t="s">
        <v>632</v>
      </c>
      <c r="D69" s="126" t="s">
        <v>768</v>
      </c>
      <c r="E69" s="126" t="s">
        <v>1499</v>
      </c>
      <c r="F69" s="126" t="s">
        <v>1500</v>
      </c>
      <c r="G69" s="126" t="s">
        <v>2204</v>
      </c>
      <c r="H69" s="126" t="s">
        <v>1411</v>
      </c>
    </row>
    <row r="70" spans="1:8" ht="11.25">
      <c r="A70" s="126">
        <v>69</v>
      </c>
      <c r="B70" s="126" t="s">
        <v>632</v>
      </c>
      <c r="C70" s="126" t="s">
        <v>632</v>
      </c>
      <c r="D70" s="126" t="s">
        <v>768</v>
      </c>
      <c r="E70" s="126" t="s">
        <v>221</v>
      </c>
      <c r="F70" s="126" t="s">
        <v>222</v>
      </c>
      <c r="G70" s="126" t="s">
        <v>245</v>
      </c>
      <c r="H70" s="126" t="s">
        <v>1501</v>
      </c>
    </row>
    <row r="71" spans="1:8" ht="11.25">
      <c r="A71" s="126">
        <v>70</v>
      </c>
      <c r="B71" s="126" t="s">
        <v>632</v>
      </c>
      <c r="C71" s="126" t="s">
        <v>632</v>
      </c>
      <c r="D71" s="126" t="s">
        <v>768</v>
      </c>
      <c r="E71" s="126" t="s">
        <v>1502</v>
      </c>
      <c r="F71" s="126" t="s">
        <v>1503</v>
      </c>
      <c r="G71" s="126" t="s">
        <v>2204</v>
      </c>
      <c r="H71" s="126" t="s">
        <v>1504</v>
      </c>
    </row>
    <row r="72" spans="1:8" ht="11.25">
      <c r="A72" s="126">
        <v>71</v>
      </c>
      <c r="B72" s="126" t="s">
        <v>632</v>
      </c>
      <c r="C72" s="126" t="s">
        <v>632</v>
      </c>
      <c r="D72" s="126" t="s">
        <v>768</v>
      </c>
      <c r="E72" s="126" t="s">
        <v>3059</v>
      </c>
      <c r="F72" s="126" t="s">
        <v>3060</v>
      </c>
      <c r="G72" s="126" t="s">
        <v>244</v>
      </c>
      <c r="H72" s="126" t="s">
        <v>1501</v>
      </c>
    </row>
    <row r="73" spans="1:8" ht="11.25">
      <c r="A73" s="126">
        <v>72</v>
      </c>
      <c r="B73" s="126" t="s">
        <v>632</v>
      </c>
      <c r="C73" s="126" t="s">
        <v>632</v>
      </c>
      <c r="D73" s="126" t="s">
        <v>768</v>
      </c>
      <c r="E73" s="126" t="s">
        <v>1505</v>
      </c>
      <c r="F73" s="126" t="s">
        <v>1506</v>
      </c>
      <c r="G73" s="126" t="s">
        <v>295</v>
      </c>
      <c r="H73" s="126" t="s">
        <v>2943</v>
      </c>
    </row>
    <row r="74" spans="1:8" ht="11.25">
      <c r="A74" s="126">
        <v>73</v>
      </c>
      <c r="B74" s="126" t="s">
        <v>632</v>
      </c>
      <c r="C74" s="126" t="s">
        <v>632</v>
      </c>
      <c r="D74" s="126" t="s">
        <v>768</v>
      </c>
      <c r="E74" s="126" t="s">
        <v>1507</v>
      </c>
      <c r="F74" s="126" t="s">
        <v>1508</v>
      </c>
      <c r="G74" s="126" t="s">
        <v>1509</v>
      </c>
      <c r="H74" s="126" t="s">
        <v>1411</v>
      </c>
    </row>
    <row r="75" spans="1:8" ht="11.25">
      <c r="A75" s="126">
        <v>74</v>
      </c>
      <c r="B75" s="126" t="s">
        <v>632</v>
      </c>
      <c r="C75" s="126" t="s">
        <v>632</v>
      </c>
      <c r="D75" s="126" t="s">
        <v>768</v>
      </c>
      <c r="E75" s="126" t="s">
        <v>1510</v>
      </c>
      <c r="F75" s="126" t="s">
        <v>1511</v>
      </c>
      <c r="G75" s="126" t="s">
        <v>2168</v>
      </c>
      <c r="H75" s="126" t="s">
        <v>1411</v>
      </c>
    </row>
    <row r="76" spans="1:8" ht="11.25">
      <c r="A76" s="126">
        <v>75</v>
      </c>
      <c r="B76" s="126" t="s">
        <v>632</v>
      </c>
      <c r="C76" s="126" t="s">
        <v>632</v>
      </c>
      <c r="D76" s="126" t="s">
        <v>768</v>
      </c>
      <c r="E76" s="126" t="s">
        <v>1512</v>
      </c>
      <c r="F76" s="126" t="s">
        <v>1513</v>
      </c>
      <c r="G76" s="126" t="s">
        <v>2204</v>
      </c>
      <c r="H76" s="126" t="s">
        <v>1411</v>
      </c>
    </row>
    <row r="77" spans="1:8" ht="11.25">
      <c r="A77" s="126">
        <v>76</v>
      </c>
      <c r="B77" s="126" t="s">
        <v>632</v>
      </c>
      <c r="C77" s="126" t="s">
        <v>632</v>
      </c>
      <c r="D77" s="126" t="s">
        <v>768</v>
      </c>
      <c r="E77" s="126" t="s">
        <v>1514</v>
      </c>
      <c r="F77" s="126" t="s">
        <v>1515</v>
      </c>
      <c r="G77" s="126" t="s">
        <v>769</v>
      </c>
      <c r="H77" s="126" t="s">
        <v>1411</v>
      </c>
    </row>
    <row r="78" spans="1:8" ht="11.25">
      <c r="A78" s="126">
        <v>77</v>
      </c>
      <c r="B78" s="126" t="s">
        <v>632</v>
      </c>
      <c r="C78" s="126" t="s">
        <v>632</v>
      </c>
      <c r="D78" s="126" t="s">
        <v>768</v>
      </c>
      <c r="E78" s="126" t="s">
        <v>1516</v>
      </c>
      <c r="F78" s="126" t="s">
        <v>1517</v>
      </c>
      <c r="G78" s="126" t="s">
        <v>1488</v>
      </c>
      <c r="H78" s="126" t="s">
        <v>1411</v>
      </c>
    </row>
    <row r="79" spans="1:8" ht="11.25">
      <c r="A79" s="126">
        <v>78</v>
      </c>
      <c r="B79" s="126" t="s">
        <v>632</v>
      </c>
      <c r="C79" s="126" t="s">
        <v>632</v>
      </c>
      <c r="D79" s="126" t="s">
        <v>768</v>
      </c>
      <c r="E79" s="126" t="s">
        <v>3061</v>
      </c>
      <c r="F79" s="126" t="s">
        <v>3062</v>
      </c>
      <c r="G79" s="126" t="s">
        <v>769</v>
      </c>
      <c r="H79" s="126" t="s">
        <v>1411</v>
      </c>
    </row>
    <row r="80" spans="1:8" ht="11.25">
      <c r="A80" s="126">
        <v>79</v>
      </c>
      <c r="B80" s="126" t="s">
        <v>632</v>
      </c>
      <c r="C80" s="126" t="s">
        <v>632</v>
      </c>
      <c r="D80" s="126" t="s">
        <v>768</v>
      </c>
      <c r="E80" s="126" t="s">
        <v>1518</v>
      </c>
      <c r="F80" s="126" t="s">
        <v>1519</v>
      </c>
      <c r="G80" s="126" t="s">
        <v>295</v>
      </c>
      <c r="H80" s="126" t="s">
        <v>2943</v>
      </c>
    </row>
    <row r="81" spans="1:8" ht="11.25">
      <c r="A81" s="126">
        <v>80</v>
      </c>
      <c r="B81" s="126" t="s">
        <v>632</v>
      </c>
      <c r="C81" s="126" t="s">
        <v>632</v>
      </c>
      <c r="D81" s="126" t="s">
        <v>768</v>
      </c>
      <c r="E81" s="126" t="s">
        <v>1520</v>
      </c>
      <c r="F81" s="126" t="s">
        <v>1521</v>
      </c>
      <c r="G81" s="126" t="s">
        <v>273</v>
      </c>
      <c r="H81" s="126" t="s">
        <v>2943</v>
      </c>
    </row>
    <row r="82" spans="1:8" ht="11.25">
      <c r="A82" s="126">
        <v>81</v>
      </c>
      <c r="B82" s="126" t="s">
        <v>632</v>
      </c>
      <c r="C82" s="126" t="s">
        <v>632</v>
      </c>
      <c r="D82" s="126" t="s">
        <v>768</v>
      </c>
      <c r="E82" s="126" t="s">
        <v>1522</v>
      </c>
      <c r="F82" s="126" t="s">
        <v>1523</v>
      </c>
      <c r="G82" s="126" t="s">
        <v>2204</v>
      </c>
      <c r="H82" s="126" t="s">
        <v>2943</v>
      </c>
    </row>
    <row r="83" spans="1:8" ht="11.25">
      <c r="A83" s="126">
        <v>82</v>
      </c>
      <c r="B83" s="126" t="s">
        <v>632</v>
      </c>
      <c r="C83" s="126" t="s">
        <v>632</v>
      </c>
      <c r="D83" s="126" t="s">
        <v>768</v>
      </c>
      <c r="E83" s="126" t="s">
        <v>1524</v>
      </c>
      <c r="F83" s="126" t="s">
        <v>1525</v>
      </c>
      <c r="G83" s="126" t="s">
        <v>1526</v>
      </c>
      <c r="H83" s="126" t="s">
        <v>2943</v>
      </c>
    </row>
    <row r="84" spans="1:8" ht="11.25">
      <c r="A84" s="126">
        <v>83</v>
      </c>
      <c r="B84" s="126" t="s">
        <v>632</v>
      </c>
      <c r="C84" s="126" t="s">
        <v>632</v>
      </c>
      <c r="D84" s="126" t="s">
        <v>768</v>
      </c>
      <c r="E84" s="126" t="s">
        <v>1527</v>
      </c>
      <c r="F84" s="126" t="s">
        <v>1528</v>
      </c>
      <c r="G84" s="126" t="s">
        <v>769</v>
      </c>
      <c r="H84" s="126" t="s">
        <v>1411</v>
      </c>
    </row>
    <row r="85" spans="1:8" ht="11.25">
      <c r="A85" s="126">
        <v>84</v>
      </c>
      <c r="B85" s="126" t="s">
        <v>632</v>
      </c>
      <c r="C85" s="126" t="s">
        <v>632</v>
      </c>
      <c r="D85" s="126" t="s">
        <v>768</v>
      </c>
      <c r="E85" s="126" t="s">
        <v>3123</v>
      </c>
      <c r="F85" s="126" t="s">
        <v>3124</v>
      </c>
      <c r="G85" s="126" t="s">
        <v>769</v>
      </c>
      <c r="H85" s="126" t="s">
        <v>1411</v>
      </c>
    </row>
    <row r="86" spans="1:8" ht="11.25">
      <c r="A86" s="126">
        <v>85</v>
      </c>
      <c r="B86" s="126" t="s">
        <v>632</v>
      </c>
      <c r="C86" s="126" t="s">
        <v>632</v>
      </c>
      <c r="D86" s="126" t="s">
        <v>768</v>
      </c>
      <c r="E86" s="126" t="s">
        <v>1529</v>
      </c>
      <c r="F86" s="126" t="s">
        <v>1530</v>
      </c>
      <c r="G86" s="126" t="s">
        <v>2204</v>
      </c>
      <c r="H86" s="126" t="s">
        <v>1411</v>
      </c>
    </row>
    <row r="87" spans="1:8" ht="11.25">
      <c r="A87" s="126">
        <v>86</v>
      </c>
      <c r="B87" s="126" t="s">
        <v>632</v>
      </c>
      <c r="C87" s="126" t="s">
        <v>632</v>
      </c>
      <c r="D87" s="126" t="s">
        <v>768</v>
      </c>
      <c r="E87" s="126" t="s">
        <v>3063</v>
      </c>
      <c r="F87" s="126" t="s">
        <v>3064</v>
      </c>
      <c r="G87" s="126" t="s">
        <v>2204</v>
      </c>
      <c r="H87" s="126" t="s">
        <v>1501</v>
      </c>
    </row>
    <row r="88" spans="1:7" ht="11.25">
      <c r="A88" s="126">
        <v>87</v>
      </c>
      <c r="B88" s="126" t="s">
        <v>632</v>
      </c>
      <c r="C88" s="126" t="s">
        <v>632</v>
      </c>
      <c r="D88" s="126" t="s">
        <v>768</v>
      </c>
      <c r="E88" s="126" t="s">
        <v>1531</v>
      </c>
      <c r="F88" s="126" t="s">
        <v>1532</v>
      </c>
      <c r="G88" s="126" t="s">
        <v>2957</v>
      </c>
    </row>
    <row r="89" spans="1:8" ht="11.25">
      <c r="A89" s="126">
        <v>88</v>
      </c>
      <c r="B89" s="126" t="s">
        <v>632</v>
      </c>
      <c r="C89" s="126" t="s">
        <v>632</v>
      </c>
      <c r="D89" s="126" t="s">
        <v>768</v>
      </c>
      <c r="E89" s="126" t="s">
        <v>1535</v>
      </c>
      <c r="F89" s="126" t="s">
        <v>1536</v>
      </c>
      <c r="G89" s="126" t="s">
        <v>1488</v>
      </c>
      <c r="H89" s="126" t="s">
        <v>1411</v>
      </c>
    </row>
    <row r="90" spans="1:8" ht="11.25">
      <c r="A90" s="126">
        <v>89</v>
      </c>
      <c r="B90" s="126" t="s">
        <v>632</v>
      </c>
      <c r="C90" s="126" t="s">
        <v>632</v>
      </c>
      <c r="D90" s="126" t="s">
        <v>768</v>
      </c>
      <c r="E90" s="126" t="s">
        <v>3065</v>
      </c>
      <c r="F90" s="126" t="s">
        <v>3066</v>
      </c>
      <c r="G90" s="126" t="s">
        <v>2204</v>
      </c>
      <c r="H90" s="126" t="s">
        <v>1411</v>
      </c>
    </row>
    <row r="91" spans="1:8" ht="11.25">
      <c r="A91" s="126">
        <v>90</v>
      </c>
      <c r="B91" s="126" t="s">
        <v>632</v>
      </c>
      <c r="C91" s="126" t="s">
        <v>632</v>
      </c>
      <c r="D91" s="126" t="s">
        <v>768</v>
      </c>
      <c r="E91" s="126" t="s">
        <v>3125</v>
      </c>
      <c r="F91" s="126" t="s">
        <v>1537</v>
      </c>
      <c r="G91" s="126" t="s">
        <v>2204</v>
      </c>
      <c r="H91" s="126" t="s">
        <v>1504</v>
      </c>
    </row>
    <row r="92" spans="1:8" ht="11.25">
      <c r="A92" s="126">
        <v>91</v>
      </c>
      <c r="B92" s="126" t="s">
        <v>632</v>
      </c>
      <c r="C92" s="126" t="s">
        <v>632</v>
      </c>
      <c r="D92" s="126" t="s">
        <v>768</v>
      </c>
      <c r="E92" s="126" t="s">
        <v>1538</v>
      </c>
      <c r="F92" s="126" t="s">
        <v>1539</v>
      </c>
      <c r="G92" s="126" t="s">
        <v>2204</v>
      </c>
      <c r="H92" s="126" t="s">
        <v>1411</v>
      </c>
    </row>
    <row r="93" spans="1:8" ht="11.25">
      <c r="A93" s="126">
        <v>92</v>
      </c>
      <c r="B93" s="126" t="s">
        <v>632</v>
      </c>
      <c r="C93" s="126" t="s">
        <v>632</v>
      </c>
      <c r="D93" s="126" t="s">
        <v>768</v>
      </c>
      <c r="E93" s="126" t="s">
        <v>1540</v>
      </c>
      <c r="F93" s="126" t="s">
        <v>1541</v>
      </c>
      <c r="G93" s="126" t="s">
        <v>245</v>
      </c>
      <c r="H93" s="126" t="s">
        <v>1504</v>
      </c>
    </row>
    <row r="94" spans="1:8" ht="11.25">
      <c r="A94" s="126">
        <v>93</v>
      </c>
      <c r="B94" s="126" t="s">
        <v>632</v>
      </c>
      <c r="C94" s="126" t="s">
        <v>632</v>
      </c>
      <c r="D94" s="126" t="s">
        <v>768</v>
      </c>
      <c r="E94" s="126" t="s">
        <v>1542</v>
      </c>
      <c r="F94" s="126" t="s">
        <v>1543</v>
      </c>
      <c r="G94" s="126" t="s">
        <v>245</v>
      </c>
      <c r="H94" s="126" t="s">
        <v>2943</v>
      </c>
    </row>
    <row r="95" spans="1:8" ht="11.25">
      <c r="A95" s="126">
        <v>94</v>
      </c>
      <c r="B95" s="126" t="s">
        <v>632</v>
      </c>
      <c r="C95" s="126" t="s">
        <v>632</v>
      </c>
      <c r="D95" s="126" t="s">
        <v>768</v>
      </c>
      <c r="E95" s="126" t="s">
        <v>1544</v>
      </c>
      <c r="F95" s="126" t="s">
        <v>1545</v>
      </c>
      <c r="G95" s="126" t="s">
        <v>2957</v>
      </c>
      <c r="H95" s="126" t="s">
        <v>1411</v>
      </c>
    </row>
    <row r="96" spans="1:8" ht="11.25">
      <c r="A96" s="126">
        <v>95</v>
      </c>
      <c r="B96" s="126" t="s">
        <v>632</v>
      </c>
      <c r="C96" s="126" t="s">
        <v>632</v>
      </c>
      <c r="D96" s="126" t="s">
        <v>768</v>
      </c>
      <c r="E96" s="126" t="s">
        <v>1546</v>
      </c>
      <c r="F96" s="126" t="s">
        <v>1547</v>
      </c>
      <c r="G96" s="126" t="s">
        <v>1548</v>
      </c>
      <c r="H96" s="126" t="s">
        <v>1411</v>
      </c>
    </row>
    <row r="97" spans="1:8" ht="11.25">
      <c r="A97" s="126">
        <v>96</v>
      </c>
      <c r="B97" s="126" t="s">
        <v>632</v>
      </c>
      <c r="C97" s="126" t="s">
        <v>632</v>
      </c>
      <c r="D97" s="126" t="s">
        <v>768</v>
      </c>
      <c r="E97" s="126" t="s">
        <v>293</v>
      </c>
      <c r="F97" s="126" t="s">
        <v>294</v>
      </c>
      <c r="G97" s="126" t="s">
        <v>245</v>
      </c>
      <c r="H97" s="126" t="s">
        <v>2943</v>
      </c>
    </row>
    <row r="98" spans="1:8" ht="11.25">
      <c r="A98" s="126">
        <v>97</v>
      </c>
      <c r="B98" s="126" t="s">
        <v>632</v>
      </c>
      <c r="C98" s="126" t="s">
        <v>632</v>
      </c>
      <c r="D98" s="126" t="s">
        <v>768</v>
      </c>
      <c r="E98" s="126" t="s">
        <v>1549</v>
      </c>
      <c r="F98" s="126" t="s">
        <v>1550</v>
      </c>
      <c r="G98" s="126" t="s">
        <v>769</v>
      </c>
      <c r="H98" s="126" t="s">
        <v>1411</v>
      </c>
    </row>
    <row r="99" spans="1:8" ht="11.25">
      <c r="A99" s="126">
        <v>98</v>
      </c>
      <c r="B99" s="126" t="s">
        <v>632</v>
      </c>
      <c r="C99" s="126" t="s">
        <v>632</v>
      </c>
      <c r="D99" s="126" t="s">
        <v>768</v>
      </c>
      <c r="E99" s="126" t="s">
        <v>3067</v>
      </c>
      <c r="F99" s="126" t="s">
        <v>3068</v>
      </c>
      <c r="G99" s="126" t="s">
        <v>245</v>
      </c>
      <c r="H99" s="126" t="s">
        <v>1501</v>
      </c>
    </row>
    <row r="100" spans="1:8" ht="11.25">
      <c r="A100" s="126">
        <v>99</v>
      </c>
      <c r="B100" s="126" t="s">
        <v>632</v>
      </c>
      <c r="C100" s="126" t="s">
        <v>632</v>
      </c>
      <c r="D100" s="126" t="s">
        <v>768</v>
      </c>
      <c r="E100" s="126" t="s">
        <v>1551</v>
      </c>
      <c r="F100" s="126" t="s">
        <v>1552</v>
      </c>
      <c r="G100" s="126" t="s">
        <v>2204</v>
      </c>
      <c r="H100" s="126" t="s">
        <v>1411</v>
      </c>
    </row>
    <row r="101" spans="1:8" ht="11.25">
      <c r="A101" s="126">
        <v>100</v>
      </c>
      <c r="B101" s="126" t="s">
        <v>632</v>
      </c>
      <c r="C101" s="126" t="s">
        <v>632</v>
      </c>
      <c r="D101" s="126" t="s">
        <v>768</v>
      </c>
      <c r="E101" s="126" t="s">
        <v>1553</v>
      </c>
      <c r="F101" s="126" t="s">
        <v>1554</v>
      </c>
      <c r="G101" s="126" t="s">
        <v>295</v>
      </c>
      <c r="H101" s="126" t="s">
        <v>1411</v>
      </c>
    </row>
    <row r="102" spans="1:8" ht="11.25">
      <c r="A102" s="126">
        <v>101</v>
      </c>
      <c r="B102" s="126" t="s">
        <v>632</v>
      </c>
      <c r="C102" s="126" t="s">
        <v>632</v>
      </c>
      <c r="D102" s="126" t="s">
        <v>768</v>
      </c>
      <c r="E102" s="126" t="s">
        <v>1555</v>
      </c>
      <c r="F102" s="126" t="s">
        <v>1556</v>
      </c>
      <c r="G102" s="126" t="s">
        <v>769</v>
      </c>
      <c r="H102" s="126" t="s">
        <v>1411</v>
      </c>
    </row>
    <row r="103" spans="1:8" ht="11.25">
      <c r="A103" s="126">
        <v>102</v>
      </c>
      <c r="B103" s="126" t="s">
        <v>632</v>
      </c>
      <c r="C103" s="126" t="s">
        <v>632</v>
      </c>
      <c r="D103" s="126" t="s">
        <v>768</v>
      </c>
      <c r="E103" s="126" t="s">
        <v>1557</v>
      </c>
      <c r="F103" s="126" t="s">
        <v>1558</v>
      </c>
      <c r="G103" s="126" t="s">
        <v>769</v>
      </c>
      <c r="H103" s="126" t="s">
        <v>1411</v>
      </c>
    </row>
    <row r="104" spans="1:8" ht="11.25">
      <c r="A104" s="126">
        <v>103</v>
      </c>
      <c r="B104" s="126" t="s">
        <v>632</v>
      </c>
      <c r="C104" s="126" t="s">
        <v>632</v>
      </c>
      <c r="D104" s="126" t="s">
        <v>768</v>
      </c>
      <c r="E104" s="126" t="s">
        <v>1559</v>
      </c>
      <c r="F104" s="126" t="s">
        <v>1560</v>
      </c>
      <c r="G104" s="126" t="s">
        <v>2204</v>
      </c>
      <c r="H104" s="126" t="s">
        <v>1411</v>
      </c>
    </row>
    <row r="105" spans="1:8" ht="11.25">
      <c r="A105" s="126">
        <v>104</v>
      </c>
      <c r="B105" s="126" t="s">
        <v>632</v>
      </c>
      <c r="C105" s="126" t="s">
        <v>632</v>
      </c>
      <c r="D105" s="126" t="s">
        <v>768</v>
      </c>
      <c r="E105" s="126" t="s">
        <v>1561</v>
      </c>
      <c r="F105" s="126" t="s">
        <v>1562</v>
      </c>
      <c r="G105" s="126" t="s">
        <v>244</v>
      </c>
      <c r="H105" s="126" t="s">
        <v>2943</v>
      </c>
    </row>
    <row r="106" spans="1:8" ht="11.25">
      <c r="A106" s="126">
        <v>105</v>
      </c>
      <c r="B106" s="126" t="s">
        <v>632</v>
      </c>
      <c r="C106" s="126" t="s">
        <v>632</v>
      </c>
      <c r="D106" s="126" t="s">
        <v>768</v>
      </c>
      <c r="E106" s="126" t="s">
        <v>1563</v>
      </c>
      <c r="F106" s="126" t="s">
        <v>1564</v>
      </c>
      <c r="G106" s="126" t="s">
        <v>2204</v>
      </c>
      <c r="H106" s="126" t="s">
        <v>1411</v>
      </c>
    </row>
    <row r="107" spans="1:8" ht="11.25">
      <c r="A107" s="126">
        <v>106</v>
      </c>
      <c r="B107" s="126" t="s">
        <v>632</v>
      </c>
      <c r="C107" s="126" t="s">
        <v>632</v>
      </c>
      <c r="D107" s="126" t="s">
        <v>768</v>
      </c>
      <c r="E107" s="126" t="s">
        <v>3069</v>
      </c>
      <c r="F107" s="126" t="s">
        <v>3070</v>
      </c>
      <c r="G107" s="126" t="s">
        <v>2204</v>
      </c>
      <c r="H107" s="126" t="s">
        <v>1411</v>
      </c>
    </row>
    <row r="108" spans="1:8" ht="11.25">
      <c r="A108" s="126">
        <v>107</v>
      </c>
      <c r="B108" s="126" t="s">
        <v>632</v>
      </c>
      <c r="C108" s="126" t="s">
        <v>632</v>
      </c>
      <c r="D108" s="126" t="s">
        <v>768</v>
      </c>
      <c r="E108" s="126" t="s">
        <v>1565</v>
      </c>
      <c r="F108" s="126" t="s">
        <v>1566</v>
      </c>
      <c r="G108" s="126" t="s">
        <v>769</v>
      </c>
      <c r="H108" s="126" t="s">
        <v>1411</v>
      </c>
    </row>
    <row r="109" spans="1:8" ht="11.25">
      <c r="A109" s="126">
        <v>108</v>
      </c>
      <c r="B109" s="126" t="s">
        <v>632</v>
      </c>
      <c r="C109" s="126" t="s">
        <v>632</v>
      </c>
      <c r="D109" s="126" t="s">
        <v>768</v>
      </c>
      <c r="E109" s="126" t="s">
        <v>1567</v>
      </c>
      <c r="F109" s="126" t="s">
        <v>1568</v>
      </c>
      <c r="G109" s="126" t="s">
        <v>1569</v>
      </c>
      <c r="H109" s="126" t="s">
        <v>1411</v>
      </c>
    </row>
    <row r="110" spans="1:8" ht="11.25">
      <c r="A110" s="126">
        <v>109</v>
      </c>
      <c r="B110" s="126" t="s">
        <v>632</v>
      </c>
      <c r="C110" s="126" t="s">
        <v>632</v>
      </c>
      <c r="D110" s="126" t="s">
        <v>768</v>
      </c>
      <c r="E110" s="126" t="s">
        <v>3126</v>
      </c>
      <c r="F110" s="126" t="s">
        <v>1479</v>
      </c>
      <c r="G110" s="126" t="s">
        <v>2204</v>
      </c>
      <c r="H110" s="126" t="s">
        <v>1411</v>
      </c>
    </row>
    <row r="111" spans="1:8" ht="11.25">
      <c r="A111" s="126">
        <v>110</v>
      </c>
      <c r="B111" s="126" t="s">
        <v>632</v>
      </c>
      <c r="C111" s="126" t="s">
        <v>632</v>
      </c>
      <c r="D111" s="126" t="s">
        <v>768</v>
      </c>
      <c r="E111" s="126" t="s">
        <v>1570</v>
      </c>
      <c r="F111" s="126" t="s">
        <v>1571</v>
      </c>
      <c r="G111" s="126" t="s">
        <v>769</v>
      </c>
      <c r="H111" s="126" t="s">
        <v>1411</v>
      </c>
    </row>
    <row r="112" spans="1:8" ht="11.25">
      <c r="A112" s="126">
        <v>111</v>
      </c>
      <c r="B112" s="126" t="s">
        <v>632</v>
      </c>
      <c r="C112" s="126" t="s">
        <v>632</v>
      </c>
      <c r="D112" s="126" t="s">
        <v>768</v>
      </c>
      <c r="E112" s="126" t="s">
        <v>1572</v>
      </c>
      <c r="F112" s="126" t="s">
        <v>1573</v>
      </c>
      <c r="G112" s="126" t="s">
        <v>2204</v>
      </c>
      <c r="H112" s="126" t="s">
        <v>1411</v>
      </c>
    </row>
    <row r="113" spans="1:8" ht="11.25">
      <c r="A113" s="126">
        <v>112</v>
      </c>
      <c r="B113" s="126" t="s">
        <v>632</v>
      </c>
      <c r="C113" s="126" t="s">
        <v>632</v>
      </c>
      <c r="D113" s="126" t="s">
        <v>768</v>
      </c>
      <c r="E113" s="126" t="s">
        <v>3071</v>
      </c>
      <c r="F113" s="126" t="s">
        <v>3072</v>
      </c>
      <c r="G113" s="126" t="s">
        <v>769</v>
      </c>
      <c r="H113" s="126" t="s">
        <v>1411</v>
      </c>
    </row>
    <row r="114" spans="1:8" ht="11.25">
      <c r="A114" s="126">
        <v>113</v>
      </c>
      <c r="B114" s="126" t="s">
        <v>632</v>
      </c>
      <c r="C114" s="126" t="s">
        <v>632</v>
      </c>
      <c r="D114" s="126" t="s">
        <v>768</v>
      </c>
      <c r="E114" s="126" t="s">
        <v>3127</v>
      </c>
      <c r="F114" s="126" t="s">
        <v>1574</v>
      </c>
      <c r="G114" s="126" t="s">
        <v>1488</v>
      </c>
      <c r="H114" s="126" t="s">
        <v>1411</v>
      </c>
    </row>
    <row r="115" spans="1:8" ht="11.25">
      <c r="A115" s="126">
        <v>114</v>
      </c>
      <c r="B115" s="126" t="s">
        <v>632</v>
      </c>
      <c r="C115" s="126" t="s">
        <v>632</v>
      </c>
      <c r="D115" s="126" t="s">
        <v>768</v>
      </c>
      <c r="E115" s="126" t="s">
        <v>1575</v>
      </c>
      <c r="F115" s="126" t="s">
        <v>1576</v>
      </c>
      <c r="G115" s="126" t="s">
        <v>1577</v>
      </c>
      <c r="H115" s="126" t="s">
        <v>1411</v>
      </c>
    </row>
    <row r="116" spans="1:8" ht="11.25">
      <c r="A116" s="126">
        <v>115</v>
      </c>
      <c r="B116" s="126" t="s">
        <v>632</v>
      </c>
      <c r="C116" s="126" t="s">
        <v>632</v>
      </c>
      <c r="D116" s="126" t="s">
        <v>768</v>
      </c>
      <c r="E116" s="126" t="s">
        <v>1578</v>
      </c>
      <c r="F116" s="126" t="s">
        <v>1523</v>
      </c>
      <c r="G116" s="126" t="s">
        <v>1579</v>
      </c>
      <c r="H116" s="126" t="s">
        <v>2943</v>
      </c>
    </row>
    <row r="117" spans="1:8" ht="11.25">
      <c r="A117" s="126">
        <v>116</v>
      </c>
      <c r="B117" s="126" t="s">
        <v>632</v>
      </c>
      <c r="C117" s="126" t="s">
        <v>632</v>
      </c>
      <c r="D117" s="126" t="s">
        <v>768</v>
      </c>
      <c r="E117" s="126" t="s">
        <v>3073</v>
      </c>
      <c r="F117" s="126" t="s">
        <v>1533</v>
      </c>
      <c r="G117" s="126" t="s">
        <v>1534</v>
      </c>
      <c r="H117" s="126" t="s">
        <v>1411</v>
      </c>
    </row>
    <row r="118" spans="1:8" ht="11.25">
      <c r="A118" s="126">
        <v>117</v>
      </c>
      <c r="B118" s="126" t="s">
        <v>633</v>
      </c>
      <c r="C118" s="126" t="s">
        <v>770</v>
      </c>
      <c r="D118" s="126" t="s">
        <v>771</v>
      </c>
      <c r="E118" s="126" t="s">
        <v>1584</v>
      </c>
      <c r="F118" s="126" t="s">
        <v>1585</v>
      </c>
      <c r="G118" s="126" t="s">
        <v>1583</v>
      </c>
      <c r="H118" s="126" t="s">
        <v>1411</v>
      </c>
    </row>
    <row r="119" spans="1:7" ht="11.25">
      <c r="A119" s="126">
        <v>118</v>
      </c>
      <c r="B119" s="126" t="s">
        <v>633</v>
      </c>
      <c r="C119" s="126" t="s">
        <v>770</v>
      </c>
      <c r="D119" s="126" t="s">
        <v>771</v>
      </c>
      <c r="E119" s="126" t="s">
        <v>3074</v>
      </c>
      <c r="F119" s="126" t="s">
        <v>1503</v>
      </c>
      <c r="G119" s="126" t="s">
        <v>3075</v>
      </c>
    </row>
    <row r="120" spans="1:8" ht="11.25">
      <c r="A120" s="126">
        <v>119</v>
      </c>
      <c r="B120" s="126" t="s">
        <v>633</v>
      </c>
      <c r="C120" s="126" t="s">
        <v>770</v>
      </c>
      <c r="D120" s="126" t="s">
        <v>771</v>
      </c>
      <c r="E120" s="126" t="s">
        <v>3076</v>
      </c>
      <c r="F120" s="126" t="s">
        <v>1503</v>
      </c>
      <c r="G120" s="126" t="s">
        <v>3077</v>
      </c>
      <c r="H120" s="126" t="s">
        <v>1504</v>
      </c>
    </row>
    <row r="121" spans="1:8" ht="11.25">
      <c r="A121" s="126">
        <v>120</v>
      </c>
      <c r="B121" s="126" t="s">
        <v>633</v>
      </c>
      <c r="C121" s="126" t="s">
        <v>770</v>
      </c>
      <c r="D121" s="126" t="s">
        <v>771</v>
      </c>
      <c r="E121" s="126" t="s">
        <v>1586</v>
      </c>
      <c r="F121" s="126" t="s">
        <v>1587</v>
      </c>
      <c r="G121" s="126" t="s">
        <v>1583</v>
      </c>
      <c r="H121" s="126" t="s">
        <v>1411</v>
      </c>
    </row>
    <row r="122" spans="1:8" ht="11.25">
      <c r="A122" s="126">
        <v>121</v>
      </c>
      <c r="B122" s="126" t="s">
        <v>633</v>
      </c>
      <c r="C122" s="126" t="s">
        <v>770</v>
      </c>
      <c r="D122" s="126" t="s">
        <v>771</v>
      </c>
      <c r="E122" s="126" t="s">
        <v>1581</v>
      </c>
      <c r="F122" s="126" t="s">
        <v>1582</v>
      </c>
      <c r="G122" s="126" t="s">
        <v>1583</v>
      </c>
      <c r="H122" s="126" t="s">
        <v>2943</v>
      </c>
    </row>
    <row r="123" spans="1:8" ht="11.25">
      <c r="A123" s="126">
        <v>122</v>
      </c>
      <c r="B123" s="126" t="s">
        <v>633</v>
      </c>
      <c r="C123" s="126" t="s">
        <v>770</v>
      </c>
      <c r="D123" s="126" t="s">
        <v>771</v>
      </c>
      <c r="E123" s="126" t="s">
        <v>1588</v>
      </c>
      <c r="F123" s="126" t="s">
        <v>1589</v>
      </c>
      <c r="G123" s="126" t="s">
        <v>1583</v>
      </c>
      <c r="H123" s="126" t="s">
        <v>1411</v>
      </c>
    </row>
    <row r="124" spans="1:8" ht="11.25">
      <c r="A124" s="126">
        <v>123</v>
      </c>
      <c r="B124" s="126" t="s">
        <v>633</v>
      </c>
      <c r="C124" s="126" t="s">
        <v>770</v>
      </c>
      <c r="D124" s="126" t="s">
        <v>771</v>
      </c>
      <c r="E124" s="126" t="s">
        <v>1590</v>
      </c>
      <c r="F124" s="126" t="s">
        <v>1591</v>
      </c>
      <c r="G124" s="126" t="s">
        <v>295</v>
      </c>
      <c r="H124" s="126" t="s">
        <v>2943</v>
      </c>
    </row>
    <row r="125" spans="1:7" ht="11.25">
      <c r="A125" s="126">
        <v>124</v>
      </c>
      <c r="B125" s="126" t="s">
        <v>633</v>
      </c>
      <c r="C125" s="126" t="s">
        <v>770</v>
      </c>
      <c r="D125" s="126" t="s">
        <v>771</v>
      </c>
      <c r="E125" s="126" t="s">
        <v>3078</v>
      </c>
      <c r="F125" s="126" t="s">
        <v>3079</v>
      </c>
      <c r="G125" s="126" t="s">
        <v>1583</v>
      </c>
    </row>
    <row r="126" spans="1:8" ht="11.25">
      <c r="A126" s="126">
        <v>125</v>
      </c>
      <c r="B126" s="126" t="s">
        <v>633</v>
      </c>
      <c r="C126" s="126" t="s">
        <v>770</v>
      </c>
      <c r="D126" s="126" t="s">
        <v>771</v>
      </c>
      <c r="E126" s="126" t="s">
        <v>1592</v>
      </c>
      <c r="F126" s="126" t="s">
        <v>1593</v>
      </c>
      <c r="G126" s="126" t="s">
        <v>1583</v>
      </c>
      <c r="H126" s="126" t="s">
        <v>2943</v>
      </c>
    </row>
    <row r="127" spans="1:8" ht="11.25">
      <c r="A127" s="126">
        <v>126</v>
      </c>
      <c r="B127" s="126" t="s">
        <v>633</v>
      </c>
      <c r="C127" s="126" t="s">
        <v>770</v>
      </c>
      <c r="D127" s="126" t="s">
        <v>771</v>
      </c>
      <c r="E127" s="126" t="s">
        <v>3080</v>
      </c>
      <c r="F127" s="126" t="s">
        <v>3081</v>
      </c>
      <c r="G127" s="126" t="s">
        <v>1583</v>
      </c>
      <c r="H127" s="126" t="s">
        <v>1411</v>
      </c>
    </row>
    <row r="128" spans="1:8" ht="11.25">
      <c r="A128" s="126">
        <v>127</v>
      </c>
      <c r="B128" s="126" t="s">
        <v>1594</v>
      </c>
      <c r="C128" s="126" t="s">
        <v>1594</v>
      </c>
      <c r="D128" s="126" t="s">
        <v>3128</v>
      </c>
      <c r="E128" s="126" t="s">
        <v>3129</v>
      </c>
      <c r="F128" s="126" t="s">
        <v>1580</v>
      </c>
      <c r="G128" s="126" t="s">
        <v>3058</v>
      </c>
      <c r="H128" s="126" t="s">
        <v>1411</v>
      </c>
    </row>
    <row r="129" spans="1:7" ht="11.25">
      <c r="A129" s="126">
        <v>128</v>
      </c>
      <c r="B129" s="126" t="s">
        <v>1594</v>
      </c>
      <c r="C129" s="126" t="s">
        <v>1594</v>
      </c>
      <c r="D129" s="126" t="s">
        <v>3082</v>
      </c>
      <c r="E129" s="126" t="s">
        <v>1595</v>
      </c>
      <c r="F129" s="126" t="s">
        <v>1580</v>
      </c>
      <c r="G129" s="126" t="s">
        <v>1596</v>
      </c>
    </row>
    <row r="130" spans="1:8" ht="11.25">
      <c r="A130" s="126">
        <v>129</v>
      </c>
      <c r="B130" s="126" t="s">
        <v>634</v>
      </c>
      <c r="C130" s="126" t="s">
        <v>2691</v>
      </c>
      <c r="D130" s="126" t="s">
        <v>2135</v>
      </c>
      <c r="E130" s="126" t="s">
        <v>231</v>
      </c>
      <c r="F130" s="126" t="s">
        <v>232</v>
      </c>
      <c r="G130" s="126" t="s">
        <v>2136</v>
      </c>
      <c r="H130" s="126" t="s">
        <v>1411</v>
      </c>
    </row>
    <row r="131" spans="1:8" ht="11.25">
      <c r="A131" s="126">
        <v>130</v>
      </c>
      <c r="B131" s="126" t="s">
        <v>634</v>
      </c>
      <c r="C131" s="126" t="s">
        <v>2691</v>
      </c>
      <c r="D131" s="126" t="s">
        <v>2135</v>
      </c>
      <c r="E131" s="126" t="s">
        <v>233</v>
      </c>
      <c r="F131" s="126" t="s">
        <v>234</v>
      </c>
      <c r="G131" s="126" t="s">
        <v>2136</v>
      </c>
      <c r="H131" s="126" t="s">
        <v>1411</v>
      </c>
    </row>
    <row r="132" spans="1:8" ht="11.25">
      <c r="A132" s="126">
        <v>131</v>
      </c>
      <c r="B132" s="126" t="s">
        <v>634</v>
      </c>
      <c r="C132" s="126" t="s">
        <v>2691</v>
      </c>
      <c r="D132" s="126" t="s">
        <v>2135</v>
      </c>
      <c r="E132" s="126" t="s">
        <v>2907</v>
      </c>
      <c r="F132" s="126" t="s">
        <v>1597</v>
      </c>
      <c r="G132" s="126" t="s">
        <v>2136</v>
      </c>
      <c r="H132" s="126" t="s">
        <v>1411</v>
      </c>
    </row>
    <row r="133" spans="1:8" ht="11.25">
      <c r="A133" s="126">
        <v>132</v>
      </c>
      <c r="B133" s="126" t="s">
        <v>635</v>
      </c>
      <c r="C133" s="126" t="s">
        <v>2697</v>
      </c>
      <c r="D133" s="126" t="s">
        <v>2139</v>
      </c>
      <c r="E133" s="126" t="s">
        <v>2919</v>
      </c>
      <c r="F133" s="126" t="s">
        <v>3130</v>
      </c>
      <c r="G133" s="126" t="s">
        <v>2138</v>
      </c>
      <c r="H133" s="126" t="s">
        <v>1411</v>
      </c>
    </row>
    <row r="134" spans="1:8" ht="11.25">
      <c r="A134" s="126">
        <v>133</v>
      </c>
      <c r="B134" s="126" t="s">
        <v>635</v>
      </c>
      <c r="C134" s="126" t="s">
        <v>2701</v>
      </c>
      <c r="D134" s="126" t="s">
        <v>2143</v>
      </c>
      <c r="E134" s="126" t="s">
        <v>1598</v>
      </c>
      <c r="F134" s="126" t="s">
        <v>1599</v>
      </c>
      <c r="G134" s="126" t="s">
        <v>2138</v>
      </c>
      <c r="H134" s="126" t="s">
        <v>1411</v>
      </c>
    </row>
    <row r="135" spans="1:8" ht="11.25">
      <c r="A135" s="126">
        <v>134</v>
      </c>
      <c r="B135" s="126" t="s">
        <v>635</v>
      </c>
      <c r="C135" s="126" t="s">
        <v>2701</v>
      </c>
      <c r="D135" s="126" t="s">
        <v>2143</v>
      </c>
      <c r="E135" s="126" t="s">
        <v>235</v>
      </c>
      <c r="F135" s="126" t="s">
        <v>236</v>
      </c>
      <c r="G135" s="126" t="s">
        <v>2138</v>
      </c>
      <c r="H135" s="126" t="s">
        <v>1411</v>
      </c>
    </row>
    <row r="136" spans="1:8" ht="11.25">
      <c r="A136" s="126">
        <v>135</v>
      </c>
      <c r="B136" s="126" t="s">
        <v>635</v>
      </c>
      <c r="C136" s="126" t="s">
        <v>2701</v>
      </c>
      <c r="D136" s="126" t="s">
        <v>2143</v>
      </c>
      <c r="E136" s="126" t="s">
        <v>1600</v>
      </c>
      <c r="F136" s="126" t="s">
        <v>1601</v>
      </c>
      <c r="G136" s="126" t="s">
        <v>2138</v>
      </c>
      <c r="H136" s="126" t="s">
        <v>2943</v>
      </c>
    </row>
    <row r="137" spans="1:8" ht="11.25">
      <c r="A137" s="126">
        <v>136</v>
      </c>
      <c r="B137" s="126" t="s">
        <v>635</v>
      </c>
      <c r="C137" s="126" t="s">
        <v>2701</v>
      </c>
      <c r="D137" s="126" t="s">
        <v>2143</v>
      </c>
      <c r="E137" s="126" t="s">
        <v>1421</v>
      </c>
      <c r="F137" s="126" t="s">
        <v>1422</v>
      </c>
      <c r="G137" s="126" t="s">
        <v>1602</v>
      </c>
      <c r="H137" s="126" t="s">
        <v>1411</v>
      </c>
    </row>
    <row r="138" spans="1:8" ht="11.25">
      <c r="A138" s="126">
        <v>137</v>
      </c>
      <c r="B138" s="126" t="s">
        <v>635</v>
      </c>
      <c r="C138" s="126" t="s">
        <v>2701</v>
      </c>
      <c r="D138" s="126" t="s">
        <v>2143</v>
      </c>
      <c r="E138" s="126" t="s">
        <v>1603</v>
      </c>
      <c r="F138" s="126" t="s">
        <v>1604</v>
      </c>
      <c r="G138" s="126" t="s">
        <v>2138</v>
      </c>
      <c r="H138" s="126" t="s">
        <v>1411</v>
      </c>
    </row>
    <row r="139" spans="1:8" ht="11.25">
      <c r="A139" s="126">
        <v>138</v>
      </c>
      <c r="B139" s="126" t="s">
        <v>635</v>
      </c>
      <c r="C139" s="126" t="s">
        <v>2701</v>
      </c>
      <c r="D139" s="126" t="s">
        <v>2143</v>
      </c>
      <c r="E139" s="126" t="s">
        <v>1605</v>
      </c>
      <c r="F139" s="126" t="s">
        <v>1606</v>
      </c>
      <c r="G139" s="126" t="s">
        <v>2138</v>
      </c>
      <c r="H139" s="126" t="s">
        <v>1411</v>
      </c>
    </row>
    <row r="140" spans="1:8" ht="11.25">
      <c r="A140" s="126">
        <v>139</v>
      </c>
      <c r="B140" s="126" t="s">
        <v>635</v>
      </c>
      <c r="C140" s="126" t="s">
        <v>1367</v>
      </c>
      <c r="D140" s="126" t="s">
        <v>1368</v>
      </c>
      <c r="E140" s="126" t="s">
        <v>3083</v>
      </c>
      <c r="F140" s="126" t="s">
        <v>1503</v>
      </c>
      <c r="G140" s="126" t="s">
        <v>3084</v>
      </c>
      <c r="H140" s="126" t="s">
        <v>1504</v>
      </c>
    </row>
    <row r="141" spans="1:8" ht="11.25">
      <c r="A141" s="126">
        <v>140</v>
      </c>
      <c r="B141" s="126" t="s">
        <v>636</v>
      </c>
      <c r="C141" s="126" t="s">
        <v>2720</v>
      </c>
      <c r="D141" s="126" t="s">
        <v>2153</v>
      </c>
      <c r="E141" s="126" t="s">
        <v>3085</v>
      </c>
      <c r="F141" s="126" t="s">
        <v>1503</v>
      </c>
      <c r="G141" s="126" t="s">
        <v>3086</v>
      </c>
      <c r="H141" s="126" t="s">
        <v>1504</v>
      </c>
    </row>
    <row r="142" spans="1:8" ht="11.25">
      <c r="A142" s="126">
        <v>141</v>
      </c>
      <c r="B142" s="126" t="s">
        <v>636</v>
      </c>
      <c r="C142" s="126" t="s">
        <v>2720</v>
      </c>
      <c r="D142" s="126" t="s">
        <v>2153</v>
      </c>
      <c r="E142" s="126" t="s">
        <v>1607</v>
      </c>
      <c r="F142" s="126" t="s">
        <v>1608</v>
      </c>
      <c r="G142" s="126" t="s">
        <v>2154</v>
      </c>
      <c r="H142" s="126" t="s">
        <v>2943</v>
      </c>
    </row>
    <row r="143" spans="1:8" ht="11.25">
      <c r="A143" s="126">
        <v>142</v>
      </c>
      <c r="B143" s="126" t="s">
        <v>636</v>
      </c>
      <c r="C143" s="126" t="s">
        <v>2720</v>
      </c>
      <c r="D143" s="126" t="s">
        <v>2153</v>
      </c>
      <c r="E143" s="126" t="s">
        <v>2907</v>
      </c>
      <c r="F143" s="126" t="s">
        <v>1609</v>
      </c>
      <c r="G143" s="126" t="s">
        <v>2154</v>
      </c>
      <c r="H143" s="126" t="s">
        <v>1411</v>
      </c>
    </row>
    <row r="144" spans="1:8" ht="11.25">
      <c r="A144" s="126">
        <v>143</v>
      </c>
      <c r="B144" s="126" t="s">
        <v>637</v>
      </c>
      <c r="C144" s="126" t="s">
        <v>2733</v>
      </c>
      <c r="D144" s="126" t="s">
        <v>2155</v>
      </c>
      <c r="E144" s="126" t="s">
        <v>237</v>
      </c>
      <c r="F144" s="126" t="s">
        <v>238</v>
      </c>
      <c r="G144" s="126" t="s">
        <v>2156</v>
      </c>
      <c r="H144" s="126" t="s">
        <v>1411</v>
      </c>
    </row>
    <row r="145" spans="1:8" ht="11.25">
      <c r="A145" s="126">
        <v>144</v>
      </c>
      <c r="B145" s="126" t="s">
        <v>637</v>
      </c>
      <c r="C145" s="126" t="s">
        <v>1064</v>
      </c>
      <c r="D145" s="126" t="s">
        <v>2157</v>
      </c>
      <c r="E145" s="126" t="s">
        <v>239</v>
      </c>
      <c r="F145" s="126" t="s">
        <v>240</v>
      </c>
      <c r="G145" s="126" t="s">
        <v>241</v>
      </c>
      <c r="H145" s="126" t="s">
        <v>1411</v>
      </c>
    </row>
    <row r="146" spans="1:8" ht="11.25">
      <c r="A146" s="126">
        <v>145</v>
      </c>
      <c r="B146" s="126" t="s">
        <v>637</v>
      </c>
      <c r="C146" s="126" t="s">
        <v>1064</v>
      </c>
      <c r="D146" s="126" t="s">
        <v>2157</v>
      </c>
      <c r="E146" s="126" t="s">
        <v>1610</v>
      </c>
      <c r="F146" s="126" t="s">
        <v>1611</v>
      </c>
      <c r="G146" s="126" t="s">
        <v>241</v>
      </c>
      <c r="H146" s="126" t="s">
        <v>1411</v>
      </c>
    </row>
    <row r="147" spans="1:8" ht="11.25">
      <c r="A147" s="126">
        <v>146</v>
      </c>
      <c r="B147" s="126" t="s">
        <v>637</v>
      </c>
      <c r="C147" s="126" t="s">
        <v>1064</v>
      </c>
      <c r="D147" s="126" t="s">
        <v>2157</v>
      </c>
      <c r="E147" s="126" t="s">
        <v>1612</v>
      </c>
      <c r="F147" s="126" t="s">
        <v>1613</v>
      </c>
      <c r="G147" s="126" t="s">
        <v>2156</v>
      </c>
      <c r="H147" s="126" t="s">
        <v>1411</v>
      </c>
    </row>
    <row r="148" spans="1:8" ht="11.25">
      <c r="A148" s="126">
        <v>147</v>
      </c>
      <c r="B148" s="126" t="s">
        <v>637</v>
      </c>
      <c r="C148" s="126" t="s">
        <v>1064</v>
      </c>
      <c r="D148" s="126" t="s">
        <v>2157</v>
      </c>
      <c r="E148" s="126" t="s">
        <v>242</v>
      </c>
      <c r="F148" s="126" t="s">
        <v>243</v>
      </c>
      <c r="G148" s="126" t="s">
        <v>2156</v>
      </c>
      <c r="H148" s="126" t="s">
        <v>1411</v>
      </c>
    </row>
    <row r="149" spans="1:8" ht="11.25">
      <c r="A149" s="126">
        <v>148</v>
      </c>
      <c r="B149" s="126" t="s">
        <v>637</v>
      </c>
      <c r="C149" s="126" t="s">
        <v>1017</v>
      </c>
      <c r="D149" s="126" t="s">
        <v>2158</v>
      </c>
      <c r="E149" s="126" t="s">
        <v>2949</v>
      </c>
      <c r="F149" s="126" t="s">
        <v>2950</v>
      </c>
      <c r="G149" s="126" t="s">
        <v>241</v>
      </c>
      <c r="H149" s="126" t="s">
        <v>1411</v>
      </c>
    </row>
    <row r="150" spans="1:8" ht="11.25">
      <c r="A150" s="126">
        <v>149</v>
      </c>
      <c r="B150" s="126" t="s">
        <v>637</v>
      </c>
      <c r="C150" s="126" t="s">
        <v>1072</v>
      </c>
      <c r="D150" s="126" t="s">
        <v>2873</v>
      </c>
      <c r="E150" s="126" t="s">
        <v>3067</v>
      </c>
      <c r="F150" s="126" t="s">
        <v>3068</v>
      </c>
      <c r="G150" s="126" t="s">
        <v>245</v>
      </c>
      <c r="H150" s="126" t="s">
        <v>1501</v>
      </c>
    </row>
    <row r="151" spans="1:8" ht="11.25">
      <c r="A151" s="126">
        <v>150</v>
      </c>
      <c r="B151" s="126" t="s">
        <v>637</v>
      </c>
      <c r="C151" s="126" t="s">
        <v>1073</v>
      </c>
      <c r="D151" s="126" t="s">
        <v>2874</v>
      </c>
      <c r="E151" s="126" t="s">
        <v>1614</v>
      </c>
      <c r="F151" s="126" t="s">
        <v>1615</v>
      </c>
      <c r="G151" s="126" t="s">
        <v>1616</v>
      </c>
      <c r="H151" s="126" t="s">
        <v>1411</v>
      </c>
    </row>
    <row r="152" spans="1:8" ht="11.25">
      <c r="A152" s="126">
        <v>151</v>
      </c>
      <c r="B152" s="126" t="s">
        <v>637</v>
      </c>
      <c r="C152" s="126" t="s">
        <v>1074</v>
      </c>
      <c r="D152" s="126" t="s">
        <v>2159</v>
      </c>
      <c r="E152" s="126" t="s">
        <v>246</v>
      </c>
      <c r="F152" s="126" t="s">
        <v>247</v>
      </c>
      <c r="G152" s="126" t="s">
        <v>2156</v>
      </c>
      <c r="H152" s="126" t="s">
        <v>1411</v>
      </c>
    </row>
    <row r="153" spans="1:8" ht="11.25">
      <c r="A153" s="126">
        <v>152</v>
      </c>
      <c r="B153" s="126" t="s">
        <v>637</v>
      </c>
      <c r="C153" s="126" t="s">
        <v>1074</v>
      </c>
      <c r="D153" s="126" t="s">
        <v>2159</v>
      </c>
      <c r="E153" s="126" t="s">
        <v>3087</v>
      </c>
      <c r="F153" s="126" t="s">
        <v>1617</v>
      </c>
      <c r="G153" s="126" t="s">
        <v>241</v>
      </c>
      <c r="H153" s="126" t="s">
        <v>1411</v>
      </c>
    </row>
    <row r="154" spans="1:8" ht="11.25">
      <c r="A154" s="126">
        <v>153</v>
      </c>
      <c r="B154" s="126" t="s">
        <v>637</v>
      </c>
      <c r="C154" s="126" t="s">
        <v>1075</v>
      </c>
      <c r="D154" s="126" t="s">
        <v>2160</v>
      </c>
      <c r="E154" s="126" t="s">
        <v>2951</v>
      </c>
      <c r="F154" s="126" t="s">
        <v>2952</v>
      </c>
      <c r="G154" s="126" t="s">
        <v>241</v>
      </c>
      <c r="H154" s="126" t="s">
        <v>1411</v>
      </c>
    </row>
    <row r="155" spans="1:8" ht="11.25">
      <c r="A155" s="126">
        <v>154</v>
      </c>
      <c r="B155" s="126" t="s">
        <v>637</v>
      </c>
      <c r="C155" s="126" t="s">
        <v>1075</v>
      </c>
      <c r="D155" s="126" t="s">
        <v>2160</v>
      </c>
      <c r="E155" s="126" t="s">
        <v>248</v>
      </c>
      <c r="F155" s="126" t="s">
        <v>249</v>
      </c>
      <c r="G155" s="126" t="s">
        <v>2156</v>
      </c>
      <c r="H155" s="126" t="s">
        <v>1411</v>
      </c>
    </row>
    <row r="156" spans="1:8" ht="11.25">
      <c r="A156" s="126">
        <v>155</v>
      </c>
      <c r="B156" s="126" t="s">
        <v>638</v>
      </c>
      <c r="C156" s="126" t="s">
        <v>1080</v>
      </c>
      <c r="D156" s="126" t="s">
        <v>2161</v>
      </c>
      <c r="E156" s="126" t="s">
        <v>2953</v>
      </c>
      <c r="F156" s="126" t="s">
        <v>2954</v>
      </c>
      <c r="G156" s="126" t="s">
        <v>2955</v>
      </c>
      <c r="H156" s="126" t="s">
        <v>1411</v>
      </c>
    </row>
    <row r="157" spans="1:8" ht="11.25">
      <c r="A157" s="126">
        <v>156</v>
      </c>
      <c r="B157" s="126" t="s">
        <v>639</v>
      </c>
      <c r="C157" s="126" t="s">
        <v>1401</v>
      </c>
      <c r="D157" s="126" t="s">
        <v>2162</v>
      </c>
      <c r="E157" s="126" t="s">
        <v>250</v>
      </c>
      <c r="F157" s="126" t="s">
        <v>251</v>
      </c>
      <c r="G157" s="126" t="s">
        <v>2163</v>
      </c>
      <c r="H157" s="126" t="s">
        <v>1411</v>
      </c>
    </row>
    <row r="158" spans="1:8" ht="11.25">
      <c r="A158" s="126">
        <v>157</v>
      </c>
      <c r="B158" s="126" t="s">
        <v>639</v>
      </c>
      <c r="C158" s="126" t="s">
        <v>1402</v>
      </c>
      <c r="D158" s="126" t="s">
        <v>2164</v>
      </c>
      <c r="E158" s="126" t="s">
        <v>252</v>
      </c>
      <c r="F158" s="126" t="s">
        <v>253</v>
      </c>
      <c r="G158" s="126" t="s">
        <v>2163</v>
      </c>
      <c r="H158" s="126" t="s">
        <v>1411</v>
      </c>
    </row>
    <row r="159" spans="1:8" ht="11.25">
      <c r="A159" s="126">
        <v>158</v>
      </c>
      <c r="B159" s="126" t="s">
        <v>640</v>
      </c>
      <c r="C159" s="126" t="s">
        <v>1702</v>
      </c>
      <c r="D159" s="126" t="s">
        <v>2165</v>
      </c>
      <c r="E159" s="126" t="s">
        <v>1427</v>
      </c>
      <c r="F159" s="126" t="s">
        <v>1618</v>
      </c>
      <c r="G159" s="126" t="s">
        <v>2166</v>
      </c>
      <c r="H159" s="126" t="s">
        <v>1411</v>
      </c>
    </row>
    <row r="160" spans="1:8" ht="11.25">
      <c r="A160" s="126">
        <v>159</v>
      </c>
      <c r="B160" s="126" t="s">
        <v>640</v>
      </c>
      <c r="C160" s="126" t="s">
        <v>1702</v>
      </c>
      <c r="D160" s="126" t="s">
        <v>2165</v>
      </c>
      <c r="E160" s="126" t="s">
        <v>3088</v>
      </c>
      <c r="F160" s="126" t="s">
        <v>3089</v>
      </c>
      <c r="G160" s="126" t="s">
        <v>2166</v>
      </c>
      <c r="H160" s="126" t="s">
        <v>1411</v>
      </c>
    </row>
    <row r="161" spans="1:8" ht="11.25">
      <c r="A161" s="126">
        <v>160</v>
      </c>
      <c r="B161" s="126" t="s">
        <v>641</v>
      </c>
      <c r="C161" s="126" t="s">
        <v>1716</v>
      </c>
      <c r="D161" s="126" t="s">
        <v>2167</v>
      </c>
      <c r="E161" s="126" t="s">
        <v>254</v>
      </c>
      <c r="F161" s="126" t="s">
        <v>255</v>
      </c>
      <c r="G161" s="126" t="s">
        <v>2168</v>
      </c>
      <c r="H161" s="126" t="s">
        <v>1411</v>
      </c>
    </row>
    <row r="162" spans="1:8" ht="11.25">
      <c r="A162" s="126">
        <v>161</v>
      </c>
      <c r="B162" s="126" t="s">
        <v>641</v>
      </c>
      <c r="C162" s="126" t="s">
        <v>1717</v>
      </c>
      <c r="D162" s="126" t="s">
        <v>2169</v>
      </c>
      <c r="E162" s="126" t="s">
        <v>1619</v>
      </c>
      <c r="F162" s="126" t="s">
        <v>1620</v>
      </c>
      <c r="G162" s="126" t="s">
        <v>2168</v>
      </c>
      <c r="H162" s="126" t="s">
        <v>1411</v>
      </c>
    </row>
    <row r="163" spans="1:8" ht="11.25">
      <c r="A163" s="126">
        <v>162</v>
      </c>
      <c r="B163" s="126" t="s">
        <v>641</v>
      </c>
      <c r="C163" s="126" t="s">
        <v>1717</v>
      </c>
      <c r="D163" s="126" t="s">
        <v>2169</v>
      </c>
      <c r="E163" s="126" t="s">
        <v>256</v>
      </c>
      <c r="F163" s="126" t="s">
        <v>257</v>
      </c>
      <c r="G163" s="126" t="s">
        <v>2168</v>
      </c>
      <c r="H163" s="126" t="s">
        <v>1411</v>
      </c>
    </row>
    <row r="164" spans="1:8" ht="11.25">
      <c r="A164" s="126">
        <v>163</v>
      </c>
      <c r="B164" s="126" t="s">
        <v>641</v>
      </c>
      <c r="C164" s="126" t="s">
        <v>1726</v>
      </c>
      <c r="D164" s="126" t="s">
        <v>3028</v>
      </c>
      <c r="E164" s="126" t="s">
        <v>1621</v>
      </c>
      <c r="F164" s="126" t="s">
        <v>1622</v>
      </c>
      <c r="G164" s="126" t="s">
        <v>2168</v>
      </c>
      <c r="H164" s="126" t="s">
        <v>1411</v>
      </c>
    </row>
    <row r="165" spans="1:8" ht="11.25">
      <c r="A165" s="126">
        <v>164</v>
      </c>
      <c r="B165" s="126" t="s">
        <v>641</v>
      </c>
      <c r="C165" s="126" t="s">
        <v>1730</v>
      </c>
      <c r="D165" s="126" t="s">
        <v>3032</v>
      </c>
      <c r="E165" s="126" t="s">
        <v>1623</v>
      </c>
      <c r="F165" s="126" t="s">
        <v>1624</v>
      </c>
      <c r="G165" s="126" t="s">
        <v>2168</v>
      </c>
      <c r="H165" s="126" t="s">
        <v>1411</v>
      </c>
    </row>
    <row r="166" spans="1:8" ht="11.25">
      <c r="A166" s="126">
        <v>165</v>
      </c>
      <c r="B166" s="126" t="s">
        <v>641</v>
      </c>
      <c r="C166" s="126" t="s">
        <v>1734</v>
      </c>
      <c r="D166" s="126" t="s">
        <v>4</v>
      </c>
      <c r="E166" s="126" t="s">
        <v>1625</v>
      </c>
      <c r="F166" s="126" t="s">
        <v>1626</v>
      </c>
      <c r="G166" s="126" t="s">
        <v>295</v>
      </c>
      <c r="H166" s="126" t="s">
        <v>1411</v>
      </c>
    </row>
    <row r="167" spans="1:8" ht="11.25">
      <c r="A167" s="126">
        <v>166</v>
      </c>
      <c r="B167" s="126" t="s">
        <v>642</v>
      </c>
      <c r="C167" s="126" t="s">
        <v>1739</v>
      </c>
      <c r="D167" s="126" t="s">
        <v>2170</v>
      </c>
      <c r="E167" s="126" t="s">
        <v>1627</v>
      </c>
      <c r="F167" s="126" t="s">
        <v>1628</v>
      </c>
      <c r="G167" s="126" t="s">
        <v>2171</v>
      </c>
      <c r="H167" s="126" t="s">
        <v>1411</v>
      </c>
    </row>
    <row r="168" spans="1:7" ht="11.25">
      <c r="A168" s="126">
        <v>167</v>
      </c>
      <c r="B168" s="126" t="s">
        <v>642</v>
      </c>
      <c r="C168" s="126" t="s">
        <v>1739</v>
      </c>
      <c r="D168" s="126" t="s">
        <v>2170</v>
      </c>
      <c r="E168" s="126" t="s">
        <v>1629</v>
      </c>
      <c r="F168" s="126" t="s">
        <v>1630</v>
      </c>
      <c r="G168" s="126" t="s">
        <v>2171</v>
      </c>
    </row>
    <row r="169" spans="1:8" ht="11.25">
      <c r="A169" s="126">
        <v>168</v>
      </c>
      <c r="B169" s="126" t="s">
        <v>642</v>
      </c>
      <c r="C169" s="126" t="s">
        <v>1739</v>
      </c>
      <c r="D169" s="126" t="s">
        <v>2170</v>
      </c>
      <c r="E169" s="126" t="s">
        <v>1421</v>
      </c>
      <c r="F169" s="126" t="s">
        <v>1422</v>
      </c>
      <c r="G169" s="126" t="s">
        <v>1631</v>
      </c>
      <c r="H169" s="126" t="s">
        <v>1411</v>
      </c>
    </row>
    <row r="170" spans="1:8" ht="11.25">
      <c r="A170" s="126">
        <v>169</v>
      </c>
      <c r="B170" s="126" t="s">
        <v>642</v>
      </c>
      <c r="C170" s="126" t="s">
        <v>1739</v>
      </c>
      <c r="D170" s="126" t="s">
        <v>2170</v>
      </c>
      <c r="E170" s="126" t="s">
        <v>1632</v>
      </c>
      <c r="F170" s="126" t="s">
        <v>1633</v>
      </c>
      <c r="G170" s="126" t="s">
        <v>2171</v>
      </c>
      <c r="H170" s="126" t="s">
        <v>1411</v>
      </c>
    </row>
    <row r="171" spans="1:8" ht="11.25">
      <c r="A171" s="126">
        <v>170</v>
      </c>
      <c r="B171" s="126" t="s">
        <v>642</v>
      </c>
      <c r="C171" s="126" t="s">
        <v>1739</v>
      </c>
      <c r="D171" s="126" t="s">
        <v>2170</v>
      </c>
      <c r="E171" s="126" t="s">
        <v>1634</v>
      </c>
      <c r="F171" s="126" t="s">
        <v>1635</v>
      </c>
      <c r="G171" s="126" t="s">
        <v>2171</v>
      </c>
      <c r="H171" s="126" t="s">
        <v>1411</v>
      </c>
    </row>
    <row r="172" spans="1:8" ht="11.25">
      <c r="A172" s="126">
        <v>171</v>
      </c>
      <c r="B172" s="126" t="s">
        <v>642</v>
      </c>
      <c r="C172" s="126" t="s">
        <v>1759</v>
      </c>
      <c r="D172" s="126" t="s">
        <v>2172</v>
      </c>
      <c r="E172" s="126" t="s">
        <v>258</v>
      </c>
      <c r="F172" s="126" t="s">
        <v>259</v>
      </c>
      <c r="G172" s="126" t="s">
        <v>2171</v>
      </c>
      <c r="H172" s="126" t="s">
        <v>1411</v>
      </c>
    </row>
    <row r="173" spans="1:8" ht="11.25">
      <c r="A173" s="126">
        <v>172</v>
      </c>
      <c r="B173" s="126" t="s">
        <v>643</v>
      </c>
      <c r="C173" s="126" t="s">
        <v>1762</v>
      </c>
      <c r="D173" s="126" t="s">
        <v>2173</v>
      </c>
      <c r="E173" s="126" t="s">
        <v>1636</v>
      </c>
      <c r="F173" s="126" t="s">
        <v>1637</v>
      </c>
      <c r="G173" s="126" t="s">
        <v>2138</v>
      </c>
      <c r="H173" s="126" t="s">
        <v>1411</v>
      </c>
    </row>
    <row r="174" spans="1:8" ht="11.25">
      <c r="A174" s="126">
        <v>173</v>
      </c>
      <c r="B174" s="126" t="s">
        <v>644</v>
      </c>
      <c r="C174" s="126" t="s">
        <v>1796</v>
      </c>
      <c r="D174" s="126" t="s">
        <v>2174</v>
      </c>
      <c r="E174" s="126" t="s">
        <v>260</v>
      </c>
      <c r="F174" s="126" t="s">
        <v>261</v>
      </c>
      <c r="G174" s="126" t="s">
        <v>262</v>
      </c>
      <c r="H174" s="126" t="s">
        <v>1411</v>
      </c>
    </row>
    <row r="175" spans="1:8" ht="11.25">
      <c r="A175" s="126">
        <v>174</v>
      </c>
      <c r="B175" s="126" t="s">
        <v>644</v>
      </c>
      <c r="C175" s="126" t="s">
        <v>1798</v>
      </c>
      <c r="D175" s="126" t="s">
        <v>2176</v>
      </c>
      <c r="E175" s="126" t="s">
        <v>263</v>
      </c>
      <c r="F175" s="126" t="s">
        <v>264</v>
      </c>
      <c r="G175" s="126" t="s">
        <v>2175</v>
      </c>
      <c r="H175" s="126" t="s">
        <v>1411</v>
      </c>
    </row>
    <row r="176" spans="1:8" ht="11.25">
      <c r="A176" s="126">
        <v>175</v>
      </c>
      <c r="B176" s="126" t="s">
        <v>645</v>
      </c>
      <c r="C176" s="126" t="s">
        <v>1812</v>
      </c>
      <c r="D176" s="126" t="s">
        <v>2178</v>
      </c>
      <c r="E176" s="126" t="s">
        <v>265</v>
      </c>
      <c r="F176" s="126" t="s">
        <v>266</v>
      </c>
      <c r="G176" s="126" t="s">
        <v>2179</v>
      </c>
      <c r="H176" s="126" t="s">
        <v>1411</v>
      </c>
    </row>
    <row r="177" spans="1:8" ht="11.25">
      <c r="A177" s="126">
        <v>176</v>
      </c>
      <c r="B177" s="126" t="s">
        <v>646</v>
      </c>
      <c r="C177" s="126" t="s">
        <v>549</v>
      </c>
      <c r="D177" s="126" t="s">
        <v>2180</v>
      </c>
      <c r="E177" s="126" t="s">
        <v>267</v>
      </c>
      <c r="F177" s="126" t="s">
        <v>268</v>
      </c>
      <c r="G177" s="126" t="s">
        <v>2181</v>
      </c>
      <c r="H177" s="126" t="s">
        <v>1411</v>
      </c>
    </row>
    <row r="178" spans="1:8" ht="11.25">
      <c r="A178" s="126">
        <v>177</v>
      </c>
      <c r="B178" s="126" t="s">
        <v>646</v>
      </c>
      <c r="C178" s="126" t="s">
        <v>549</v>
      </c>
      <c r="D178" s="126" t="s">
        <v>2180</v>
      </c>
      <c r="E178" s="126" t="s">
        <v>1638</v>
      </c>
      <c r="F178" s="126" t="s">
        <v>1639</v>
      </c>
      <c r="G178" s="126" t="s">
        <v>2181</v>
      </c>
      <c r="H178" s="126" t="s">
        <v>1418</v>
      </c>
    </row>
    <row r="179" spans="1:8" ht="11.25">
      <c r="A179" s="126">
        <v>178</v>
      </c>
      <c r="B179" s="126" t="s">
        <v>647</v>
      </c>
      <c r="C179" s="126" t="s">
        <v>558</v>
      </c>
      <c r="D179" s="126" t="s">
        <v>2182</v>
      </c>
      <c r="E179" s="126" t="s">
        <v>1640</v>
      </c>
      <c r="F179" s="126" t="s">
        <v>1641</v>
      </c>
      <c r="G179" s="126" t="s">
        <v>2183</v>
      </c>
      <c r="H179" s="126" t="s">
        <v>1642</v>
      </c>
    </row>
    <row r="180" spans="1:8" ht="11.25">
      <c r="A180" s="126">
        <v>179</v>
      </c>
      <c r="B180" s="126" t="s">
        <v>647</v>
      </c>
      <c r="C180" s="126" t="s">
        <v>558</v>
      </c>
      <c r="D180" s="126" t="s">
        <v>2182</v>
      </c>
      <c r="E180" s="126" t="s">
        <v>269</v>
      </c>
      <c r="F180" s="126" t="s">
        <v>270</v>
      </c>
      <c r="G180" s="126" t="s">
        <v>2183</v>
      </c>
      <c r="H180" s="126" t="s">
        <v>2943</v>
      </c>
    </row>
    <row r="181" spans="1:8" ht="11.25">
      <c r="A181" s="126">
        <v>180</v>
      </c>
      <c r="B181" s="126" t="s">
        <v>647</v>
      </c>
      <c r="C181" s="126" t="s">
        <v>558</v>
      </c>
      <c r="D181" s="126" t="s">
        <v>2182</v>
      </c>
      <c r="E181" s="126" t="s">
        <v>271</v>
      </c>
      <c r="F181" s="126" t="s">
        <v>272</v>
      </c>
      <c r="G181" s="126" t="s">
        <v>273</v>
      </c>
      <c r="H181" s="126" t="s">
        <v>2943</v>
      </c>
    </row>
    <row r="182" spans="1:8" ht="11.25">
      <c r="A182" s="126">
        <v>181</v>
      </c>
      <c r="B182" s="126" t="s">
        <v>647</v>
      </c>
      <c r="C182" s="126" t="s">
        <v>558</v>
      </c>
      <c r="D182" s="126" t="s">
        <v>2182</v>
      </c>
      <c r="E182" s="126" t="s">
        <v>274</v>
      </c>
      <c r="F182" s="126" t="s">
        <v>275</v>
      </c>
      <c r="G182" s="126" t="s">
        <v>2183</v>
      </c>
      <c r="H182" s="126" t="s">
        <v>1411</v>
      </c>
    </row>
    <row r="183" spans="1:8" ht="11.25">
      <c r="A183" s="126">
        <v>182</v>
      </c>
      <c r="B183" s="126" t="s">
        <v>647</v>
      </c>
      <c r="C183" s="126" t="s">
        <v>558</v>
      </c>
      <c r="D183" s="126" t="s">
        <v>2182</v>
      </c>
      <c r="E183" s="126" t="s">
        <v>1643</v>
      </c>
      <c r="F183" s="126" t="s">
        <v>1644</v>
      </c>
      <c r="G183" s="126" t="s">
        <v>2183</v>
      </c>
      <c r="H183" s="126" t="s">
        <v>1504</v>
      </c>
    </row>
    <row r="184" spans="1:8" ht="11.25">
      <c r="A184" s="126">
        <v>183</v>
      </c>
      <c r="B184" s="126" t="s">
        <v>647</v>
      </c>
      <c r="C184" s="126" t="s">
        <v>566</v>
      </c>
      <c r="D184" s="126" t="s">
        <v>2184</v>
      </c>
      <c r="E184" s="126" t="s">
        <v>276</v>
      </c>
      <c r="F184" s="126" t="s">
        <v>277</v>
      </c>
      <c r="G184" s="126" t="s">
        <v>2183</v>
      </c>
      <c r="H184" s="126" t="s">
        <v>1411</v>
      </c>
    </row>
    <row r="185" spans="1:8" ht="11.25">
      <c r="A185" s="126">
        <v>184</v>
      </c>
      <c r="B185" s="126" t="s">
        <v>647</v>
      </c>
      <c r="C185" s="126" t="s">
        <v>569</v>
      </c>
      <c r="D185" s="126" t="s">
        <v>2185</v>
      </c>
      <c r="E185" s="126" t="s">
        <v>3090</v>
      </c>
      <c r="F185" s="126" t="s">
        <v>3091</v>
      </c>
      <c r="G185" s="126" t="s">
        <v>2183</v>
      </c>
      <c r="H185" s="126" t="s">
        <v>1411</v>
      </c>
    </row>
    <row r="186" spans="1:7" ht="11.25">
      <c r="A186" s="126">
        <v>185</v>
      </c>
      <c r="B186" s="126" t="s">
        <v>647</v>
      </c>
      <c r="C186" s="126" t="s">
        <v>570</v>
      </c>
      <c r="D186" s="126" t="s">
        <v>2186</v>
      </c>
      <c r="E186" s="126" t="s">
        <v>278</v>
      </c>
      <c r="F186" s="126" t="s">
        <v>279</v>
      </c>
      <c r="G186" s="126" t="s">
        <v>2183</v>
      </c>
    </row>
    <row r="187" spans="1:8" ht="11.25">
      <c r="A187" s="126">
        <v>186</v>
      </c>
      <c r="B187" s="126" t="s">
        <v>647</v>
      </c>
      <c r="C187" s="126" t="s">
        <v>571</v>
      </c>
      <c r="D187" s="126" t="s">
        <v>2187</v>
      </c>
      <c r="E187" s="126" t="s">
        <v>280</v>
      </c>
      <c r="F187" s="126" t="s">
        <v>281</v>
      </c>
      <c r="G187" s="126" t="s">
        <v>2183</v>
      </c>
      <c r="H187" s="126" t="s">
        <v>1411</v>
      </c>
    </row>
    <row r="188" spans="1:8" ht="11.25">
      <c r="A188" s="126">
        <v>187</v>
      </c>
      <c r="B188" s="126" t="s">
        <v>648</v>
      </c>
      <c r="C188" s="126" t="s">
        <v>578</v>
      </c>
      <c r="D188" s="126" t="s">
        <v>2192</v>
      </c>
      <c r="E188" s="126" t="s">
        <v>283</v>
      </c>
      <c r="F188" s="126" t="s">
        <v>284</v>
      </c>
      <c r="G188" s="126" t="s">
        <v>282</v>
      </c>
      <c r="H188" s="126" t="s">
        <v>1411</v>
      </c>
    </row>
    <row r="189" spans="1:8" ht="11.25">
      <c r="A189" s="126">
        <v>188</v>
      </c>
      <c r="B189" s="126" t="s">
        <v>649</v>
      </c>
      <c r="C189" s="126" t="s">
        <v>589</v>
      </c>
      <c r="D189" s="126" t="s">
        <v>2196</v>
      </c>
      <c r="E189" s="126" t="s">
        <v>1645</v>
      </c>
      <c r="F189" s="126" t="s">
        <v>1646</v>
      </c>
      <c r="G189" s="126" t="s">
        <v>2197</v>
      </c>
      <c r="H189" s="126" t="s">
        <v>1418</v>
      </c>
    </row>
    <row r="190" spans="1:8" ht="11.25">
      <c r="A190" s="126">
        <v>189</v>
      </c>
      <c r="B190" s="126" t="s">
        <v>649</v>
      </c>
      <c r="C190" s="126" t="s">
        <v>589</v>
      </c>
      <c r="D190" s="126" t="s">
        <v>2196</v>
      </c>
      <c r="E190" s="126" t="s">
        <v>1647</v>
      </c>
      <c r="F190" s="126" t="s">
        <v>1648</v>
      </c>
      <c r="G190" s="126" t="s">
        <v>2197</v>
      </c>
      <c r="H190" s="126" t="s">
        <v>1411</v>
      </c>
    </row>
    <row r="191" spans="1:8" ht="11.25">
      <c r="A191" s="126">
        <v>190</v>
      </c>
      <c r="B191" s="126" t="s">
        <v>649</v>
      </c>
      <c r="C191" s="126" t="s">
        <v>589</v>
      </c>
      <c r="D191" s="126" t="s">
        <v>2196</v>
      </c>
      <c r="E191" s="126" t="s">
        <v>1421</v>
      </c>
      <c r="F191" s="126" t="s">
        <v>1422</v>
      </c>
      <c r="G191" s="126" t="s">
        <v>1649</v>
      </c>
      <c r="H191" s="126" t="s">
        <v>1411</v>
      </c>
    </row>
    <row r="192" spans="1:8" ht="11.25">
      <c r="A192" s="126">
        <v>191</v>
      </c>
      <c r="B192" s="126" t="s">
        <v>649</v>
      </c>
      <c r="C192" s="126" t="s">
        <v>603</v>
      </c>
      <c r="D192" s="126" t="s">
        <v>2800</v>
      </c>
      <c r="E192" s="126" t="s">
        <v>1468</v>
      </c>
      <c r="F192" s="126" t="s">
        <v>1469</v>
      </c>
      <c r="G192" s="126" t="s">
        <v>1650</v>
      </c>
      <c r="H192" s="126" t="s">
        <v>1411</v>
      </c>
    </row>
    <row r="193" spans="1:8" ht="11.25">
      <c r="A193" s="126">
        <v>192</v>
      </c>
      <c r="B193" s="126" t="s">
        <v>650</v>
      </c>
      <c r="C193" s="126" t="s">
        <v>614</v>
      </c>
      <c r="D193" s="126" t="s">
        <v>2198</v>
      </c>
      <c r="E193" s="126" t="s">
        <v>285</v>
      </c>
      <c r="F193" s="126" t="s">
        <v>286</v>
      </c>
      <c r="G193" s="126" t="s">
        <v>2199</v>
      </c>
      <c r="H193" s="126" t="s">
        <v>1411</v>
      </c>
    </row>
    <row r="194" spans="1:8" ht="11.25">
      <c r="A194" s="126">
        <v>193</v>
      </c>
      <c r="B194" s="126" t="s">
        <v>650</v>
      </c>
      <c r="C194" s="126" t="s">
        <v>617</v>
      </c>
      <c r="D194" s="126" t="s">
        <v>2814</v>
      </c>
      <c r="E194" s="126" t="s">
        <v>3092</v>
      </c>
      <c r="F194" s="126" t="s">
        <v>3093</v>
      </c>
      <c r="G194" s="126" t="s">
        <v>2199</v>
      </c>
      <c r="H194" s="126" t="s">
        <v>1411</v>
      </c>
    </row>
    <row r="195" spans="1:8" ht="11.25">
      <c r="A195" s="126">
        <v>194</v>
      </c>
      <c r="B195" s="126" t="s">
        <v>650</v>
      </c>
      <c r="C195" s="126" t="s">
        <v>620</v>
      </c>
      <c r="D195" s="126" t="s">
        <v>2200</v>
      </c>
      <c r="E195" s="126" t="s">
        <v>287</v>
      </c>
      <c r="F195" s="126" t="s">
        <v>288</v>
      </c>
      <c r="G195" s="126" t="s">
        <v>2199</v>
      </c>
      <c r="H195" s="126" t="s">
        <v>1411</v>
      </c>
    </row>
    <row r="196" spans="1:8" ht="11.25">
      <c r="A196" s="126">
        <v>195</v>
      </c>
      <c r="B196" s="126" t="s">
        <v>651</v>
      </c>
      <c r="C196" s="126" t="s">
        <v>1889</v>
      </c>
      <c r="D196" s="126" t="s">
        <v>2205</v>
      </c>
      <c r="E196" s="126" t="s">
        <v>1651</v>
      </c>
      <c r="F196" s="126" t="s">
        <v>1652</v>
      </c>
      <c r="G196" s="126" t="s">
        <v>2202</v>
      </c>
      <c r="H196" s="126" t="s">
        <v>1418</v>
      </c>
    </row>
    <row r="197" spans="1:8" ht="11.25">
      <c r="A197" s="126">
        <v>196</v>
      </c>
      <c r="B197" s="126" t="s">
        <v>652</v>
      </c>
      <c r="C197" s="126" t="s">
        <v>1912</v>
      </c>
      <c r="D197" s="126" t="s">
        <v>2206</v>
      </c>
      <c r="E197" s="126" t="s">
        <v>2207</v>
      </c>
      <c r="F197" s="126" t="s">
        <v>2208</v>
      </c>
      <c r="G197" s="126" t="s">
        <v>2209</v>
      </c>
      <c r="H197" s="126" t="s">
        <v>1411</v>
      </c>
    </row>
    <row r="198" spans="1:8" ht="11.25">
      <c r="A198" s="126">
        <v>197</v>
      </c>
      <c r="B198" s="126" t="s">
        <v>652</v>
      </c>
      <c r="C198" s="126" t="s">
        <v>1916</v>
      </c>
      <c r="D198" s="126" t="s">
        <v>2210</v>
      </c>
      <c r="E198" s="126" t="s">
        <v>2211</v>
      </c>
      <c r="F198" s="126" t="s">
        <v>2212</v>
      </c>
      <c r="G198" s="126" t="s">
        <v>2209</v>
      </c>
      <c r="H198" s="126" t="s">
        <v>1411</v>
      </c>
    </row>
    <row r="199" spans="1:8" ht="11.25">
      <c r="A199" s="126">
        <v>198</v>
      </c>
      <c r="B199" s="126" t="s">
        <v>653</v>
      </c>
      <c r="C199" s="126" t="s">
        <v>1930</v>
      </c>
      <c r="D199" s="126" t="s">
        <v>2213</v>
      </c>
      <c r="E199" s="126" t="s">
        <v>3094</v>
      </c>
      <c r="F199" s="126" t="s">
        <v>222</v>
      </c>
      <c r="G199" s="126" t="s">
        <v>289</v>
      </c>
      <c r="H199" s="126" t="s">
        <v>1411</v>
      </c>
    </row>
    <row r="200" spans="1:8" ht="11.25">
      <c r="A200" s="126">
        <v>199</v>
      </c>
      <c r="B200" s="126" t="s">
        <v>653</v>
      </c>
      <c r="C200" s="126" t="s">
        <v>1930</v>
      </c>
      <c r="D200" s="126" t="s">
        <v>2213</v>
      </c>
      <c r="E200" s="126" t="s">
        <v>1421</v>
      </c>
      <c r="F200" s="126" t="s">
        <v>1422</v>
      </c>
      <c r="G200" s="126" t="s">
        <v>1653</v>
      </c>
      <c r="H200" s="126" t="s">
        <v>1411</v>
      </c>
    </row>
    <row r="201" spans="1:8" ht="11.25">
      <c r="A201" s="126">
        <v>200</v>
      </c>
      <c r="B201" s="126" t="s">
        <v>653</v>
      </c>
      <c r="C201" s="126" t="s">
        <v>1930</v>
      </c>
      <c r="D201" s="126" t="s">
        <v>2213</v>
      </c>
      <c r="E201" s="126" t="s">
        <v>1414</v>
      </c>
      <c r="F201" s="126" t="s">
        <v>1654</v>
      </c>
      <c r="G201" s="126" t="s">
        <v>2220</v>
      </c>
      <c r="H201" s="126" t="s">
        <v>1411</v>
      </c>
    </row>
    <row r="202" spans="1:8" ht="11.25">
      <c r="A202" s="126">
        <v>201</v>
      </c>
      <c r="B202" s="126" t="s">
        <v>653</v>
      </c>
      <c r="C202" s="126" t="s">
        <v>1930</v>
      </c>
      <c r="D202" s="126" t="s">
        <v>2213</v>
      </c>
      <c r="E202" s="126" t="s">
        <v>1454</v>
      </c>
      <c r="F202" s="126" t="s">
        <v>1422</v>
      </c>
      <c r="G202" s="126" t="s">
        <v>1455</v>
      </c>
      <c r="H202" s="126" t="s">
        <v>1411</v>
      </c>
    </row>
    <row r="203" spans="1:8" ht="11.25">
      <c r="A203" s="126">
        <v>202</v>
      </c>
      <c r="B203" s="126" t="s">
        <v>653</v>
      </c>
      <c r="C203" s="126" t="s">
        <v>1933</v>
      </c>
      <c r="D203" s="126" t="s">
        <v>2214</v>
      </c>
      <c r="E203" s="126" t="s">
        <v>3095</v>
      </c>
      <c r="F203" s="126" t="s">
        <v>222</v>
      </c>
      <c r="G203" s="126" t="s">
        <v>3096</v>
      </c>
      <c r="H203" s="126" t="s">
        <v>1411</v>
      </c>
    </row>
    <row r="204" spans="1:8" ht="11.25">
      <c r="A204" s="126">
        <v>203</v>
      </c>
      <c r="B204" s="126" t="s">
        <v>653</v>
      </c>
      <c r="C204" s="126" t="s">
        <v>1933</v>
      </c>
      <c r="D204" s="126" t="s">
        <v>2214</v>
      </c>
      <c r="E204" s="126" t="s">
        <v>2215</v>
      </c>
      <c r="F204" s="126" t="s">
        <v>2216</v>
      </c>
      <c r="G204" s="126" t="s">
        <v>2220</v>
      </c>
      <c r="H204" s="126" t="s">
        <v>1411</v>
      </c>
    </row>
    <row r="205" spans="1:8" ht="11.25">
      <c r="A205" s="126">
        <v>204</v>
      </c>
      <c r="B205" s="126" t="s">
        <v>3097</v>
      </c>
      <c r="C205" s="126" t="s">
        <v>3098</v>
      </c>
      <c r="D205" s="126" t="s">
        <v>3099</v>
      </c>
      <c r="E205" s="126" t="s">
        <v>3100</v>
      </c>
      <c r="F205" s="126" t="s">
        <v>3101</v>
      </c>
      <c r="G205" s="126" t="s">
        <v>3102</v>
      </c>
      <c r="H205" s="126" t="s">
        <v>1411</v>
      </c>
    </row>
    <row r="206" spans="1:8" ht="11.25">
      <c r="A206" s="126">
        <v>205</v>
      </c>
      <c r="B206" s="126" t="s">
        <v>654</v>
      </c>
      <c r="C206" s="126" t="s">
        <v>1942</v>
      </c>
      <c r="D206" s="126" t="s">
        <v>2221</v>
      </c>
      <c r="E206" s="126" t="s">
        <v>1655</v>
      </c>
      <c r="F206" s="126" t="s">
        <v>1656</v>
      </c>
      <c r="G206" s="126" t="s">
        <v>2222</v>
      </c>
      <c r="H206" s="126" t="s">
        <v>1411</v>
      </c>
    </row>
    <row r="207" spans="1:8" ht="11.25">
      <c r="A207" s="126">
        <v>206</v>
      </c>
      <c r="B207" s="126" t="s">
        <v>655</v>
      </c>
      <c r="C207" s="126" t="s">
        <v>1964</v>
      </c>
      <c r="D207" s="126" t="s">
        <v>2223</v>
      </c>
      <c r="E207" s="126" t="s">
        <v>1657</v>
      </c>
      <c r="F207" s="126" t="s">
        <v>1658</v>
      </c>
      <c r="G207" s="126" t="s">
        <v>2224</v>
      </c>
      <c r="H207" s="126" t="s">
        <v>1411</v>
      </c>
    </row>
    <row r="208" spans="1:8" ht="11.25">
      <c r="A208" s="126">
        <v>207</v>
      </c>
      <c r="B208" s="126" t="s">
        <v>656</v>
      </c>
      <c r="C208" s="126" t="s">
        <v>1982</v>
      </c>
      <c r="D208" s="126" t="s">
        <v>125</v>
      </c>
      <c r="E208" s="126" t="s">
        <v>1659</v>
      </c>
      <c r="F208" s="126" t="s">
        <v>1660</v>
      </c>
      <c r="G208" s="126" t="s">
        <v>2228</v>
      </c>
      <c r="H208" s="126" t="s">
        <v>1411</v>
      </c>
    </row>
    <row r="209" spans="1:8" ht="11.25">
      <c r="A209" s="126">
        <v>208</v>
      </c>
      <c r="B209" s="126" t="s">
        <v>656</v>
      </c>
      <c r="C209" s="126" t="s">
        <v>1983</v>
      </c>
      <c r="D209" s="126" t="s">
        <v>2225</v>
      </c>
      <c r="E209" s="126" t="s">
        <v>2226</v>
      </c>
      <c r="F209" s="126" t="s">
        <v>2227</v>
      </c>
      <c r="G209" s="126" t="s">
        <v>2228</v>
      </c>
      <c r="H209" s="126" t="s">
        <v>1411</v>
      </c>
    </row>
    <row r="210" spans="1:8" ht="11.25">
      <c r="A210" s="126">
        <v>209</v>
      </c>
      <c r="B210" s="126" t="s">
        <v>656</v>
      </c>
      <c r="C210" s="126" t="s">
        <v>1983</v>
      </c>
      <c r="D210" s="126" t="s">
        <v>2225</v>
      </c>
      <c r="E210" s="126" t="s">
        <v>2229</v>
      </c>
      <c r="F210" s="126" t="s">
        <v>2230</v>
      </c>
      <c r="G210" s="126" t="s">
        <v>2228</v>
      </c>
      <c r="H210" s="126" t="s">
        <v>1411</v>
      </c>
    </row>
    <row r="211" spans="1:8" ht="11.25">
      <c r="A211" s="126">
        <v>210</v>
      </c>
      <c r="B211" s="126" t="s">
        <v>656</v>
      </c>
      <c r="C211" s="126" t="s">
        <v>1983</v>
      </c>
      <c r="D211" s="126" t="s">
        <v>2225</v>
      </c>
      <c r="E211" s="126" t="s">
        <v>1661</v>
      </c>
      <c r="F211" s="126" t="s">
        <v>1662</v>
      </c>
      <c r="G211" s="126" t="s">
        <v>1663</v>
      </c>
      <c r="H211" s="126" t="s">
        <v>1411</v>
      </c>
    </row>
    <row r="212" spans="1:8" ht="11.25">
      <c r="A212" s="126">
        <v>211</v>
      </c>
      <c r="B212" s="126" t="s">
        <v>656</v>
      </c>
      <c r="C212" s="126" t="s">
        <v>143</v>
      </c>
      <c r="D212" s="126" t="s">
        <v>144</v>
      </c>
      <c r="E212" s="126" t="s">
        <v>1454</v>
      </c>
      <c r="F212" s="126" t="s">
        <v>1422</v>
      </c>
      <c r="G212" s="126" t="s">
        <v>1455</v>
      </c>
      <c r="H212" s="126" t="s">
        <v>1411</v>
      </c>
    </row>
    <row r="213" spans="1:8" ht="11.25">
      <c r="A213" s="126">
        <v>212</v>
      </c>
      <c r="B213" s="126" t="s">
        <v>657</v>
      </c>
      <c r="C213" s="126" t="s">
        <v>2013</v>
      </c>
      <c r="D213" s="126" t="s">
        <v>759</v>
      </c>
      <c r="E213" s="126" t="s">
        <v>1664</v>
      </c>
      <c r="F213" s="126" t="s">
        <v>1665</v>
      </c>
      <c r="G213" s="126" t="s">
        <v>2956</v>
      </c>
      <c r="H213" s="126" t="s">
        <v>1411</v>
      </c>
    </row>
    <row r="214" spans="1:8" ht="11.25">
      <c r="A214" s="126">
        <v>213</v>
      </c>
      <c r="B214" s="126" t="s">
        <v>658</v>
      </c>
      <c r="C214" s="126" t="s">
        <v>2613</v>
      </c>
      <c r="D214" s="126" t="s">
        <v>760</v>
      </c>
      <c r="E214" s="126" t="s">
        <v>761</v>
      </c>
      <c r="F214" s="126" t="s">
        <v>762</v>
      </c>
      <c r="G214" s="126" t="s">
        <v>763</v>
      </c>
      <c r="H214" s="126" t="s">
        <v>1411</v>
      </c>
    </row>
    <row r="215" spans="1:8" ht="11.25">
      <c r="A215" s="126">
        <v>214</v>
      </c>
      <c r="B215" s="126" t="s">
        <v>659</v>
      </c>
      <c r="C215" s="126" t="s">
        <v>2037</v>
      </c>
      <c r="D215" s="126" t="s">
        <v>764</v>
      </c>
      <c r="E215" s="126" t="s">
        <v>1666</v>
      </c>
      <c r="F215" s="126" t="s">
        <v>1667</v>
      </c>
      <c r="G215" s="126" t="s">
        <v>765</v>
      </c>
      <c r="H215" s="126" t="s">
        <v>1411</v>
      </c>
    </row>
    <row r="216" spans="1:8" ht="11.25">
      <c r="A216" s="126">
        <v>215</v>
      </c>
      <c r="B216" s="126" t="s">
        <v>659</v>
      </c>
      <c r="C216" s="126" t="s">
        <v>2037</v>
      </c>
      <c r="D216" s="126" t="s">
        <v>764</v>
      </c>
      <c r="E216" s="126" t="s">
        <v>1668</v>
      </c>
      <c r="F216" s="126" t="s">
        <v>1669</v>
      </c>
      <c r="G216" s="126" t="s">
        <v>290</v>
      </c>
      <c r="H216" s="126" t="s">
        <v>1411</v>
      </c>
    </row>
    <row r="217" spans="1:8" ht="11.25">
      <c r="A217" s="126">
        <v>216</v>
      </c>
      <c r="B217" s="126" t="s">
        <v>659</v>
      </c>
      <c r="C217" s="126" t="s">
        <v>2037</v>
      </c>
      <c r="D217" s="126" t="s">
        <v>764</v>
      </c>
      <c r="E217" s="126" t="s">
        <v>1670</v>
      </c>
      <c r="F217" s="126" t="s">
        <v>1671</v>
      </c>
      <c r="G217" s="126" t="s">
        <v>765</v>
      </c>
      <c r="H217" s="126" t="s">
        <v>1411</v>
      </c>
    </row>
    <row r="218" spans="1:8" ht="11.25">
      <c r="A218" s="126">
        <v>217</v>
      </c>
      <c r="B218" s="126" t="s">
        <v>659</v>
      </c>
      <c r="C218" s="126" t="s">
        <v>2037</v>
      </c>
      <c r="D218" s="126" t="s">
        <v>764</v>
      </c>
      <c r="E218" s="126" t="s">
        <v>1672</v>
      </c>
      <c r="F218" s="126" t="s">
        <v>1673</v>
      </c>
      <c r="G218" s="126" t="s">
        <v>765</v>
      </c>
      <c r="H218" s="126" t="s">
        <v>1411</v>
      </c>
    </row>
    <row r="219" spans="1:8" ht="11.25">
      <c r="A219" s="126">
        <v>218</v>
      </c>
      <c r="B219" s="126" t="s">
        <v>659</v>
      </c>
      <c r="C219" s="126" t="s">
        <v>2037</v>
      </c>
      <c r="D219" s="126" t="s">
        <v>764</v>
      </c>
      <c r="E219" s="126" t="s">
        <v>1674</v>
      </c>
      <c r="F219" s="126" t="s">
        <v>1675</v>
      </c>
      <c r="G219" s="126" t="s">
        <v>765</v>
      </c>
      <c r="H219" s="126" t="s">
        <v>1411</v>
      </c>
    </row>
    <row r="220" spans="1:8" ht="11.25">
      <c r="A220" s="126">
        <v>219</v>
      </c>
      <c r="B220" s="126" t="s">
        <v>660</v>
      </c>
      <c r="C220" s="126" t="s">
        <v>405</v>
      </c>
      <c r="D220" s="126" t="s">
        <v>766</v>
      </c>
      <c r="E220" s="126" t="s">
        <v>1676</v>
      </c>
      <c r="F220" s="126" t="s">
        <v>1677</v>
      </c>
      <c r="G220" s="126" t="s">
        <v>767</v>
      </c>
      <c r="H220" s="126" t="s">
        <v>1504</v>
      </c>
    </row>
    <row r="221" spans="1:8" ht="11.25">
      <c r="A221" s="126">
        <v>220</v>
      </c>
      <c r="B221" s="126" t="s">
        <v>660</v>
      </c>
      <c r="C221" s="126" t="s">
        <v>405</v>
      </c>
      <c r="D221" s="126" t="s">
        <v>766</v>
      </c>
      <c r="E221" s="126" t="s">
        <v>1678</v>
      </c>
      <c r="F221" s="126" t="s">
        <v>1679</v>
      </c>
      <c r="G221" s="126" t="s">
        <v>767</v>
      </c>
      <c r="H221" s="126" t="s">
        <v>1411</v>
      </c>
    </row>
    <row r="222" spans="1:8" ht="11.25">
      <c r="A222" s="126">
        <v>221</v>
      </c>
      <c r="B222" s="126" t="s">
        <v>660</v>
      </c>
      <c r="C222" s="126" t="s">
        <v>405</v>
      </c>
      <c r="D222" s="126" t="s">
        <v>766</v>
      </c>
      <c r="E222" s="126" t="s">
        <v>1680</v>
      </c>
      <c r="F222" s="126" t="s">
        <v>1681</v>
      </c>
      <c r="G222" s="126" t="s">
        <v>767</v>
      </c>
      <c r="H222" s="126" t="s">
        <v>2943</v>
      </c>
    </row>
    <row r="223" spans="1:8" ht="11.25">
      <c r="A223" s="126">
        <v>222</v>
      </c>
      <c r="B223" s="126" t="s">
        <v>1682</v>
      </c>
      <c r="C223" s="126" t="s">
        <v>1682</v>
      </c>
      <c r="D223" s="126" t="s">
        <v>1683</v>
      </c>
      <c r="E223" s="126" t="s">
        <v>3131</v>
      </c>
      <c r="F223" s="126" t="s">
        <v>1580</v>
      </c>
      <c r="G223" s="126" t="s">
        <v>3132</v>
      </c>
      <c r="H223" s="126" t="s">
        <v>1411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1117"/>
  <sheetViews>
    <sheetView zoomScalePageLayoutView="0" workbookViewId="0" topLeftCell="A1">
      <selection activeCell="A1" sqref="A1"/>
    </sheetView>
  </sheetViews>
  <sheetFormatPr defaultColWidth="9.140625" defaultRowHeight="11.25"/>
  <sheetData>
    <row r="1" spans="1:3" ht="11.25">
      <c r="A1" t="s">
        <v>2047</v>
      </c>
      <c r="B1" t="s">
        <v>2046</v>
      </c>
      <c r="C1" t="s">
        <v>772</v>
      </c>
    </row>
    <row r="2" spans="1:5" ht="11.25">
      <c r="A2" t="s">
        <v>2381</v>
      </c>
      <c r="B2" t="s">
        <v>773</v>
      </c>
      <c r="C2" t="s">
        <v>774</v>
      </c>
      <c r="D2" t="s">
        <v>2381</v>
      </c>
      <c r="E2" t="s">
        <v>775</v>
      </c>
    </row>
    <row r="3" spans="1:5" ht="11.25">
      <c r="A3" t="s">
        <v>2381</v>
      </c>
      <c r="B3" t="s">
        <v>2381</v>
      </c>
      <c r="C3" t="s">
        <v>774</v>
      </c>
      <c r="D3" t="s">
        <v>2382</v>
      </c>
      <c r="E3" t="s">
        <v>776</v>
      </c>
    </row>
    <row r="4" spans="1:5" ht="11.25">
      <c r="A4" t="s">
        <v>2381</v>
      </c>
      <c r="B4" t="s">
        <v>661</v>
      </c>
      <c r="C4" t="s">
        <v>2053</v>
      </c>
      <c r="D4" t="s">
        <v>2383</v>
      </c>
      <c r="E4" t="s">
        <v>777</v>
      </c>
    </row>
    <row r="5" spans="1:5" ht="11.25">
      <c r="A5" t="s">
        <v>2381</v>
      </c>
      <c r="B5" t="s">
        <v>662</v>
      </c>
      <c r="C5" t="s">
        <v>2055</v>
      </c>
      <c r="D5" t="s">
        <v>2384</v>
      </c>
      <c r="E5" t="s">
        <v>778</v>
      </c>
    </row>
    <row r="6" spans="1:5" ht="11.25">
      <c r="A6" t="s">
        <v>2381</v>
      </c>
      <c r="B6" t="s">
        <v>663</v>
      </c>
      <c r="C6" t="s">
        <v>2056</v>
      </c>
      <c r="D6" t="s">
        <v>2385</v>
      </c>
      <c r="E6" t="s">
        <v>781</v>
      </c>
    </row>
    <row r="7" spans="1:5" ht="11.25">
      <c r="A7" t="s">
        <v>2381</v>
      </c>
      <c r="B7" t="s">
        <v>779</v>
      </c>
      <c r="C7" t="s">
        <v>780</v>
      </c>
      <c r="D7" t="s">
        <v>2386</v>
      </c>
      <c r="E7" t="s">
        <v>782</v>
      </c>
    </row>
    <row r="8" spans="1:5" ht="11.25">
      <c r="A8" t="s">
        <v>2381</v>
      </c>
      <c r="B8" t="s">
        <v>664</v>
      </c>
      <c r="C8" t="s">
        <v>2057</v>
      </c>
      <c r="D8" t="s">
        <v>2387</v>
      </c>
      <c r="E8" t="s">
        <v>783</v>
      </c>
    </row>
    <row r="9" spans="1:5" ht="11.25">
      <c r="A9" t="s">
        <v>2381</v>
      </c>
      <c r="B9" t="s">
        <v>665</v>
      </c>
      <c r="C9" t="s">
        <v>2058</v>
      </c>
      <c r="D9" t="s">
        <v>2388</v>
      </c>
      <c r="E9" t="s">
        <v>784</v>
      </c>
    </row>
    <row r="10" spans="1:5" ht="11.25">
      <c r="A10" t="s">
        <v>2381</v>
      </c>
      <c r="B10" t="s">
        <v>666</v>
      </c>
      <c r="C10" t="s">
        <v>2059</v>
      </c>
      <c r="D10" t="s">
        <v>2389</v>
      </c>
      <c r="E10" t="s">
        <v>786</v>
      </c>
    </row>
    <row r="11" spans="1:5" ht="11.25">
      <c r="A11" t="s">
        <v>2381</v>
      </c>
      <c r="B11" t="s">
        <v>667</v>
      </c>
      <c r="C11" t="s">
        <v>785</v>
      </c>
      <c r="D11" t="s">
        <v>2390</v>
      </c>
      <c r="E11" t="s">
        <v>788</v>
      </c>
    </row>
    <row r="12" spans="1:5" ht="11.25">
      <c r="A12" t="s">
        <v>2381</v>
      </c>
      <c r="B12" t="s">
        <v>668</v>
      </c>
      <c r="C12" t="s">
        <v>787</v>
      </c>
      <c r="D12" t="s">
        <v>626</v>
      </c>
      <c r="E12" t="s">
        <v>789</v>
      </c>
    </row>
    <row r="13" spans="1:5" ht="11.25">
      <c r="A13" t="s">
        <v>2381</v>
      </c>
      <c r="B13" t="s">
        <v>669</v>
      </c>
      <c r="C13" t="s">
        <v>2060</v>
      </c>
      <c r="D13" t="s">
        <v>627</v>
      </c>
      <c r="E13" t="s">
        <v>790</v>
      </c>
    </row>
    <row r="14" spans="1:5" ht="11.25">
      <c r="A14" t="s">
        <v>2381</v>
      </c>
      <c r="B14" t="s">
        <v>670</v>
      </c>
      <c r="C14" t="s">
        <v>2061</v>
      </c>
      <c r="D14" t="s">
        <v>628</v>
      </c>
      <c r="E14" t="s">
        <v>791</v>
      </c>
    </row>
    <row r="15" spans="1:5" ht="11.25">
      <c r="A15" t="s">
        <v>2381</v>
      </c>
      <c r="B15" t="s">
        <v>671</v>
      </c>
      <c r="C15" t="s">
        <v>2062</v>
      </c>
      <c r="D15" t="s">
        <v>629</v>
      </c>
      <c r="E15" t="s">
        <v>792</v>
      </c>
    </row>
    <row r="16" spans="1:5" ht="11.25">
      <c r="A16" t="s">
        <v>2381</v>
      </c>
      <c r="B16" t="s">
        <v>672</v>
      </c>
      <c r="C16" t="s">
        <v>2063</v>
      </c>
      <c r="D16" t="s">
        <v>630</v>
      </c>
      <c r="E16" t="s">
        <v>793</v>
      </c>
    </row>
    <row r="17" spans="1:5" ht="11.25">
      <c r="A17" t="s">
        <v>2381</v>
      </c>
      <c r="B17" t="s">
        <v>673</v>
      </c>
      <c r="C17" t="s">
        <v>2064</v>
      </c>
      <c r="D17" t="s">
        <v>631</v>
      </c>
      <c r="E17" t="s">
        <v>794</v>
      </c>
    </row>
    <row r="18" spans="1:5" ht="11.25">
      <c r="A18" t="s">
        <v>2381</v>
      </c>
      <c r="B18" t="s">
        <v>674</v>
      </c>
      <c r="C18" t="s">
        <v>2065</v>
      </c>
      <c r="D18" t="s">
        <v>632</v>
      </c>
      <c r="E18" t="s">
        <v>795</v>
      </c>
    </row>
    <row r="19" spans="1:5" ht="11.25">
      <c r="A19" t="s">
        <v>2381</v>
      </c>
      <c r="B19" t="s">
        <v>675</v>
      </c>
      <c r="C19" t="s">
        <v>2066</v>
      </c>
      <c r="D19" t="s">
        <v>633</v>
      </c>
      <c r="E19" t="s">
        <v>796</v>
      </c>
    </row>
    <row r="20" spans="1:5" ht="11.25">
      <c r="A20" t="s">
        <v>2381</v>
      </c>
      <c r="B20" t="s">
        <v>676</v>
      </c>
      <c r="C20" t="s">
        <v>2067</v>
      </c>
      <c r="D20" t="s">
        <v>634</v>
      </c>
      <c r="E20" t="s">
        <v>797</v>
      </c>
    </row>
    <row r="21" spans="1:5" ht="11.25">
      <c r="A21" t="s">
        <v>2381</v>
      </c>
      <c r="B21" t="s">
        <v>677</v>
      </c>
      <c r="C21" t="s">
        <v>2068</v>
      </c>
      <c r="D21" t="s">
        <v>635</v>
      </c>
      <c r="E21" t="s">
        <v>803</v>
      </c>
    </row>
    <row r="22" spans="1:5" ht="11.25">
      <c r="A22" t="s">
        <v>2381</v>
      </c>
      <c r="B22" t="s">
        <v>801</v>
      </c>
      <c r="C22" t="s">
        <v>802</v>
      </c>
      <c r="D22" t="s">
        <v>636</v>
      </c>
      <c r="E22" t="s">
        <v>804</v>
      </c>
    </row>
    <row r="23" spans="1:5" ht="11.25">
      <c r="A23" t="s">
        <v>2381</v>
      </c>
      <c r="B23" t="s">
        <v>678</v>
      </c>
      <c r="C23" t="s">
        <v>2069</v>
      </c>
      <c r="D23" t="s">
        <v>637</v>
      </c>
      <c r="E23" t="s">
        <v>805</v>
      </c>
    </row>
    <row r="24" spans="1:5" ht="11.25">
      <c r="A24" t="s">
        <v>2381</v>
      </c>
      <c r="B24" t="s">
        <v>679</v>
      </c>
      <c r="C24" t="s">
        <v>2070</v>
      </c>
      <c r="D24" t="s">
        <v>638</v>
      </c>
      <c r="E24" t="s">
        <v>806</v>
      </c>
    </row>
    <row r="25" spans="1:5" ht="11.25">
      <c r="A25" t="s">
        <v>2381</v>
      </c>
      <c r="B25" t="s">
        <v>680</v>
      </c>
      <c r="C25" t="s">
        <v>2071</v>
      </c>
      <c r="D25" t="s">
        <v>639</v>
      </c>
      <c r="E25" t="s">
        <v>807</v>
      </c>
    </row>
    <row r="26" spans="1:5" ht="11.25">
      <c r="A26" t="s">
        <v>2381</v>
      </c>
      <c r="B26" t="s">
        <v>681</v>
      </c>
      <c r="C26" t="s">
        <v>2072</v>
      </c>
      <c r="D26" t="s">
        <v>640</v>
      </c>
      <c r="E26" t="s">
        <v>808</v>
      </c>
    </row>
    <row r="27" spans="1:5" ht="11.25">
      <c r="A27" t="s">
        <v>2381</v>
      </c>
      <c r="B27" t="s">
        <v>682</v>
      </c>
      <c r="C27" t="s">
        <v>2073</v>
      </c>
      <c r="D27" t="s">
        <v>641</v>
      </c>
      <c r="E27" t="s">
        <v>810</v>
      </c>
    </row>
    <row r="28" spans="1:5" ht="11.25">
      <c r="A28" t="s">
        <v>2382</v>
      </c>
      <c r="B28" t="s">
        <v>683</v>
      </c>
      <c r="C28" t="s">
        <v>809</v>
      </c>
      <c r="D28" t="s">
        <v>642</v>
      </c>
      <c r="E28" t="s">
        <v>813</v>
      </c>
    </row>
    <row r="29" spans="1:5" ht="11.25">
      <c r="A29" t="s">
        <v>2382</v>
      </c>
      <c r="B29" t="s">
        <v>811</v>
      </c>
      <c r="C29" t="s">
        <v>812</v>
      </c>
      <c r="D29" t="s">
        <v>643</v>
      </c>
      <c r="E29" t="s">
        <v>815</v>
      </c>
    </row>
    <row r="30" spans="1:5" ht="11.25">
      <c r="A30" t="s">
        <v>2382</v>
      </c>
      <c r="B30" t="s">
        <v>2382</v>
      </c>
      <c r="C30" t="s">
        <v>812</v>
      </c>
      <c r="D30" t="s">
        <v>644</v>
      </c>
      <c r="E30" t="s">
        <v>817</v>
      </c>
    </row>
    <row r="31" spans="1:5" ht="11.25">
      <c r="A31" t="s">
        <v>2382</v>
      </c>
      <c r="B31" t="s">
        <v>684</v>
      </c>
      <c r="C31" t="s">
        <v>814</v>
      </c>
      <c r="D31" t="s">
        <v>645</v>
      </c>
      <c r="E31" t="s">
        <v>819</v>
      </c>
    </row>
    <row r="32" spans="1:5" ht="11.25">
      <c r="A32" t="s">
        <v>2382</v>
      </c>
      <c r="B32" t="s">
        <v>685</v>
      </c>
      <c r="C32" t="s">
        <v>816</v>
      </c>
      <c r="D32" t="s">
        <v>646</v>
      </c>
      <c r="E32" t="s">
        <v>821</v>
      </c>
    </row>
    <row r="33" spans="1:5" ht="11.25">
      <c r="A33" t="s">
        <v>2382</v>
      </c>
      <c r="B33" t="s">
        <v>686</v>
      </c>
      <c r="C33" t="s">
        <v>818</v>
      </c>
      <c r="D33" t="s">
        <v>647</v>
      </c>
      <c r="E33" t="s">
        <v>823</v>
      </c>
    </row>
    <row r="34" spans="1:5" ht="11.25">
      <c r="A34" t="s">
        <v>2382</v>
      </c>
      <c r="B34" t="s">
        <v>687</v>
      </c>
      <c r="C34" t="s">
        <v>820</v>
      </c>
      <c r="D34" t="s">
        <v>648</v>
      </c>
      <c r="E34" t="s">
        <v>825</v>
      </c>
    </row>
    <row r="35" spans="1:5" ht="11.25">
      <c r="A35" t="s">
        <v>2382</v>
      </c>
      <c r="B35" t="s">
        <v>688</v>
      </c>
      <c r="C35" t="s">
        <v>822</v>
      </c>
      <c r="D35" t="s">
        <v>649</v>
      </c>
      <c r="E35" t="s">
        <v>826</v>
      </c>
    </row>
    <row r="36" spans="1:5" ht="11.25">
      <c r="A36" t="s">
        <v>2382</v>
      </c>
      <c r="B36" t="s">
        <v>689</v>
      </c>
      <c r="C36" t="s">
        <v>824</v>
      </c>
      <c r="D36" t="s">
        <v>650</v>
      </c>
      <c r="E36" t="s">
        <v>829</v>
      </c>
    </row>
    <row r="37" spans="1:5" ht="11.25">
      <c r="A37" t="s">
        <v>2382</v>
      </c>
      <c r="B37" t="s">
        <v>690</v>
      </c>
      <c r="C37" t="s">
        <v>2074</v>
      </c>
      <c r="D37" t="s">
        <v>651</v>
      </c>
      <c r="E37" t="s">
        <v>831</v>
      </c>
    </row>
    <row r="38" spans="1:5" ht="11.25">
      <c r="A38" t="s">
        <v>2382</v>
      </c>
      <c r="B38" t="s">
        <v>827</v>
      </c>
      <c r="C38" t="s">
        <v>828</v>
      </c>
      <c r="D38" t="s">
        <v>652</v>
      </c>
      <c r="E38" t="s">
        <v>833</v>
      </c>
    </row>
    <row r="39" spans="1:5" ht="11.25">
      <c r="A39" t="s">
        <v>2382</v>
      </c>
      <c r="B39" t="s">
        <v>691</v>
      </c>
      <c r="C39" t="s">
        <v>830</v>
      </c>
      <c r="D39" t="s">
        <v>653</v>
      </c>
      <c r="E39" t="s">
        <v>835</v>
      </c>
    </row>
    <row r="40" spans="1:5" ht="11.25">
      <c r="A40" t="s">
        <v>2382</v>
      </c>
      <c r="B40" t="s">
        <v>692</v>
      </c>
      <c r="C40" t="s">
        <v>832</v>
      </c>
      <c r="D40" t="s">
        <v>654</v>
      </c>
      <c r="E40" t="s">
        <v>837</v>
      </c>
    </row>
    <row r="41" spans="1:5" ht="11.25">
      <c r="A41" t="s">
        <v>2382</v>
      </c>
      <c r="B41" t="s">
        <v>693</v>
      </c>
      <c r="C41" t="s">
        <v>834</v>
      </c>
      <c r="D41" t="s">
        <v>655</v>
      </c>
      <c r="E41" t="s">
        <v>839</v>
      </c>
    </row>
    <row r="42" spans="1:5" ht="11.25">
      <c r="A42" t="s">
        <v>2382</v>
      </c>
      <c r="B42" t="s">
        <v>694</v>
      </c>
      <c r="C42" t="s">
        <v>836</v>
      </c>
      <c r="D42" t="s">
        <v>656</v>
      </c>
      <c r="E42" t="s">
        <v>841</v>
      </c>
    </row>
    <row r="43" spans="1:5" ht="11.25">
      <c r="A43" t="s">
        <v>2382</v>
      </c>
      <c r="B43" t="s">
        <v>695</v>
      </c>
      <c r="C43" t="s">
        <v>838</v>
      </c>
      <c r="D43" t="s">
        <v>657</v>
      </c>
      <c r="E43" t="s">
        <v>842</v>
      </c>
    </row>
    <row r="44" spans="1:5" ht="11.25">
      <c r="A44" t="s">
        <v>2382</v>
      </c>
      <c r="B44" t="s">
        <v>696</v>
      </c>
      <c r="C44" t="s">
        <v>840</v>
      </c>
      <c r="D44" t="s">
        <v>658</v>
      </c>
      <c r="E44" t="s">
        <v>844</v>
      </c>
    </row>
    <row r="45" spans="1:5" ht="11.25">
      <c r="A45" t="s">
        <v>2382</v>
      </c>
      <c r="B45" t="s">
        <v>697</v>
      </c>
      <c r="C45" t="s">
        <v>2075</v>
      </c>
      <c r="D45" t="s">
        <v>659</v>
      </c>
      <c r="E45" t="s">
        <v>846</v>
      </c>
    </row>
    <row r="46" spans="1:5" ht="11.25">
      <c r="A46" t="s">
        <v>2382</v>
      </c>
      <c r="B46" t="s">
        <v>698</v>
      </c>
      <c r="C46" t="s">
        <v>843</v>
      </c>
      <c r="D46" t="s">
        <v>660</v>
      </c>
      <c r="E46" t="s">
        <v>849</v>
      </c>
    </row>
    <row r="47" spans="1:3" ht="11.25">
      <c r="A47" t="s">
        <v>2382</v>
      </c>
      <c r="B47" t="s">
        <v>699</v>
      </c>
      <c r="C47" t="s">
        <v>845</v>
      </c>
    </row>
    <row r="48" spans="1:3" ht="11.25">
      <c r="A48" t="s">
        <v>2382</v>
      </c>
      <c r="B48" t="s">
        <v>847</v>
      </c>
      <c r="C48" t="s">
        <v>848</v>
      </c>
    </row>
    <row r="49" spans="1:3" ht="11.25">
      <c r="A49" t="s">
        <v>2382</v>
      </c>
      <c r="B49" t="s">
        <v>700</v>
      </c>
      <c r="C49" t="s">
        <v>850</v>
      </c>
    </row>
    <row r="50" spans="1:3" ht="11.25">
      <c r="A50" t="s">
        <v>2382</v>
      </c>
      <c r="B50" t="s">
        <v>701</v>
      </c>
      <c r="C50" t="s">
        <v>851</v>
      </c>
    </row>
    <row r="51" spans="1:3" ht="11.25">
      <c r="A51" t="s">
        <v>2382</v>
      </c>
      <c r="B51" t="s">
        <v>702</v>
      </c>
      <c r="C51" t="s">
        <v>852</v>
      </c>
    </row>
    <row r="52" spans="1:3" ht="11.25">
      <c r="A52" t="s">
        <v>2382</v>
      </c>
      <c r="B52" t="s">
        <v>703</v>
      </c>
      <c r="C52" t="s">
        <v>853</v>
      </c>
    </row>
    <row r="53" spans="1:3" ht="11.25">
      <c r="A53" t="s">
        <v>2382</v>
      </c>
      <c r="B53" t="s">
        <v>704</v>
      </c>
      <c r="C53" t="s">
        <v>854</v>
      </c>
    </row>
    <row r="54" spans="1:3" ht="11.25">
      <c r="A54" t="s">
        <v>2382</v>
      </c>
      <c r="B54" t="s">
        <v>705</v>
      </c>
      <c r="C54" t="s">
        <v>855</v>
      </c>
    </row>
    <row r="55" spans="1:3" ht="11.25">
      <c r="A55" t="s">
        <v>2382</v>
      </c>
      <c r="B55" t="s">
        <v>706</v>
      </c>
      <c r="C55" t="s">
        <v>856</v>
      </c>
    </row>
    <row r="56" spans="1:3" ht="11.25">
      <c r="A56" t="s">
        <v>2382</v>
      </c>
      <c r="B56" t="s">
        <v>707</v>
      </c>
      <c r="C56" t="s">
        <v>857</v>
      </c>
    </row>
    <row r="57" spans="1:3" ht="11.25">
      <c r="A57" t="s">
        <v>2382</v>
      </c>
      <c r="B57" t="s">
        <v>708</v>
      </c>
      <c r="C57" t="s">
        <v>858</v>
      </c>
    </row>
    <row r="58" spans="1:3" ht="11.25">
      <c r="A58" t="s">
        <v>2382</v>
      </c>
      <c r="B58" t="s">
        <v>709</v>
      </c>
      <c r="C58" t="s">
        <v>859</v>
      </c>
    </row>
    <row r="59" spans="1:3" ht="11.25">
      <c r="A59" t="s">
        <v>2382</v>
      </c>
      <c r="B59" t="s">
        <v>710</v>
      </c>
      <c r="C59" t="s">
        <v>860</v>
      </c>
    </row>
    <row r="60" spans="1:3" ht="11.25">
      <c r="A60" t="s">
        <v>2383</v>
      </c>
      <c r="B60" t="s">
        <v>861</v>
      </c>
      <c r="C60" t="s">
        <v>862</v>
      </c>
    </row>
    <row r="61" spans="1:3" ht="11.25">
      <c r="A61" t="s">
        <v>2383</v>
      </c>
      <c r="B61" t="s">
        <v>2383</v>
      </c>
      <c r="C61" t="s">
        <v>862</v>
      </c>
    </row>
    <row r="62" spans="1:3" ht="11.25">
      <c r="A62" t="s">
        <v>2383</v>
      </c>
      <c r="B62" t="s">
        <v>711</v>
      </c>
      <c r="C62" t="s">
        <v>863</v>
      </c>
    </row>
    <row r="63" spans="1:3" ht="11.25">
      <c r="A63" t="s">
        <v>2383</v>
      </c>
      <c r="B63" t="s">
        <v>864</v>
      </c>
      <c r="C63" t="s">
        <v>865</v>
      </c>
    </row>
    <row r="64" spans="1:3" ht="11.25">
      <c r="A64" t="s">
        <v>2383</v>
      </c>
      <c r="B64" t="s">
        <v>712</v>
      </c>
      <c r="C64" t="s">
        <v>866</v>
      </c>
    </row>
    <row r="65" spans="1:3" ht="11.25">
      <c r="A65" t="s">
        <v>2383</v>
      </c>
      <c r="B65" t="s">
        <v>713</v>
      </c>
      <c r="C65" t="s">
        <v>867</v>
      </c>
    </row>
    <row r="66" spans="1:3" ht="11.25">
      <c r="A66" t="s">
        <v>2383</v>
      </c>
      <c r="B66" t="s">
        <v>714</v>
      </c>
      <c r="C66" t="s">
        <v>868</v>
      </c>
    </row>
    <row r="67" spans="1:3" ht="11.25">
      <c r="A67" t="s">
        <v>2383</v>
      </c>
      <c r="B67" t="s">
        <v>715</v>
      </c>
      <c r="C67" t="s">
        <v>869</v>
      </c>
    </row>
    <row r="68" spans="1:3" ht="11.25">
      <c r="A68" t="s">
        <v>2383</v>
      </c>
      <c r="B68" t="s">
        <v>716</v>
      </c>
      <c r="C68" t="s">
        <v>870</v>
      </c>
    </row>
    <row r="69" spans="1:3" ht="11.25">
      <c r="A69" t="s">
        <v>2383</v>
      </c>
      <c r="B69" t="s">
        <v>717</v>
      </c>
      <c r="C69" t="s">
        <v>871</v>
      </c>
    </row>
    <row r="70" spans="1:3" ht="11.25">
      <c r="A70" t="s">
        <v>2383</v>
      </c>
      <c r="B70" t="s">
        <v>718</v>
      </c>
      <c r="C70" t="s">
        <v>872</v>
      </c>
    </row>
    <row r="71" spans="1:3" ht="11.25">
      <c r="A71" t="s">
        <v>2383</v>
      </c>
      <c r="B71" t="s">
        <v>719</v>
      </c>
      <c r="C71" t="s">
        <v>2076</v>
      </c>
    </row>
    <row r="72" spans="1:3" ht="11.25">
      <c r="A72" t="s">
        <v>2383</v>
      </c>
      <c r="B72" t="s">
        <v>720</v>
      </c>
      <c r="C72" t="s">
        <v>873</v>
      </c>
    </row>
    <row r="73" spans="1:3" ht="11.25">
      <c r="A73" t="s">
        <v>2383</v>
      </c>
      <c r="B73" t="s">
        <v>874</v>
      </c>
      <c r="C73" t="s">
        <v>875</v>
      </c>
    </row>
    <row r="74" spans="1:3" ht="11.25">
      <c r="A74" t="s">
        <v>2383</v>
      </c>
      <c r="B74" t="s">
        <v>721</v>
      </c>
      <c r="C74" t="s">
        <v>876</v>
      </c>
    </row>
    <row r="75" spans="1:3" ht="11.25">
      <c r="A75" t="s">
        <v>2383</v>
      </c>
      <c r="B75" t="s">
        <v>722</v>
      </c>
      <c r="C75" t="s">
        <v>877</v>
      </c>
    </row>
    <row r="76" spans="1:3" ht="11.25">
      <c r="A76" t="s">
        <v>2383</v>
      </c>
      <c r="B76" t="s">
        <v>723</v>
      </c>
      <c r="C76" t="s">
        <v>878</v>
      </c>
    </row>
    <row r="77" spans="1:3" ht="11.25">
      <c r="A77" t="s">
        <v>2383</v>
      </c>
      <c r="B77" t="s">
        <v>724</v>
      </c>
      <c r="C77" t="s">
        <v>879</v>
      </c>
    </row>
    <row r="78" spans="1:3" ht="11.25">
      <c r="A78" t="s">
        <v>2383</v>
      </c>
      <c r="B78" t="s">
        <v>725</v>
      </c>
      <c r="C78" t="s">
        <v>880</v>
      </c>
    </row>
    <row r="79" spans="1:3" ht="11.25">
      <c r="A79" t="s">
        <v>2383</v>
      </c>
      <c r="B79" t="s">
        <v>726</v>
      </c>
      <c r="C79" t="s">
        <v>881</v>
      </c>
    </row>
    <row r="80" spans="1:3" ht="11.25">
      <c r="A80" t="s">
        <v>2383</v>
      </c>
      <c r="B80" t="s">
        <v>727</v>
      </c>
      <c r="C80" t="s">
        <v>882</v>
      </c>
    </row>
    <row r="81" spans="1:3" ht="11.25">
      <c r="A81" t="s">
        <v>2383</v>
      </c>
      <c r="B81" t="s">
        <v>728</v>
      </c>
      <c r="C81" t="s">
        <v>883</v>
      </c>
    </row>
    <row r="82" spans="1:3" ht="11.25">
      <c r="A82" t="s">
        <v>2383</v>
      </c>
      <c r="B82" t="s">
        <v>729</v>
      </c>
      <c r="C82" t="s">
        <v>884</v>
      </c>
    </row>
    <row r="83" spans="1:3" ht="11.25">
      <c r="A83" t="s">
        <v>2383</v>
      </c>
      <c r="B83" t="s">
        <v>730</v>
      </c>
      <c r="C83" t="s">
        <v>885</v>
      </c>
    </row>
    <row r="84" spans="1:3" ht="11.25">
      <c r="A84" t="s">
        <v>2383</v>
      </c>
      <c r="B84" t="s">
        <v>731</v>
      </c>
      <c r="C84" t="s">
        <v>886</v>
      </c>
    </row>
    <row r="85" spans="1:3" ht="11.25">
      <c r="A85" t="s">
        <v>2384</v>
      </c>
      <c r="B85" t="s">
        <v>732</v>
      </c>
      <c r="C85" t="s">
        <v>887</v>
      </c>
    </row>
    <row r="86" spans="1:3" ht="11.25">
      <c r="A86" t="s">
        <v>2384</v>
      </c>
      <c r="B86" t="s">
        <v>733</v>
      </c>
      <c r="C86" t="s">
        <v>888</v>
      </c>
    </row>
    <row r="87" spans="1:3" ht="11.25">
      <c r="A87" t="s">
        <v>2384</v>
      </c>
      <c r="B87" t="s">
        <v>734</v>
      </c>
      <c r="C87" t="s">
        <v>889</v>
      </c>
    </row>
    <row r="88" spans="1:3" ht="11.25">
      <c r="A88" t="s">
        <v>2384</v>
      </c>
      <c r="B88" t="s">
        <v>890</v>
      </c>
      <c r="C88" t="s">
        <v>891</v>
      </c>
    </row>
    <row r="89" spans="1:3" ht="11.25">
      <c r="A89" t="s">
        <v>2384</v>
      </c>
      <c r="B89" t="s">
        <v>2384</v>
      </c>
      <c r="C89" t="s">
        <v>891</v>
      </c>
    </row>
    <row r="90" spans="1:3" ht="11.25">
      <c r="A90" t="s">
        <v>2384</v>
      </c>
      <c r="B90" t="s">
        <v>735</v>
      </c>
      <c r="C90" t="s">
        <v>2078</v>
      </c>
    </row>
    <row r="91" spans="1:3" ht="11.25">
      <c r="A91" t="s">
        <v>2384</v>
      </c>
      <c r="B91" t="s">
        <v>736</v>
      </c>
      <c r="C91" t="s">
        <v>892</v>
      </c>
    </row>
    <row r="92" spans="1:3" ht="11.25">
      <c r="A92" t="s">
        <v>2384</v>
      </c>
      <c r="B92" t="s">
        <v>737</v>
      </c>
      <c r="C92" t="s">
        <v>893</v>
      </c>
    </row>
    <row r="93" spans="1:3" ht="11.25">
      <c r="A93" t="s">
        <v>2384</v>
      </c>
      <c r="B93" t="s">
        <v>738</v>
      </c>
      <c r="C93" t="s">
        <v>894</v>
      </c>
    </row>
    <row r="94" spans="1:3" ht="11.25">
      <c r="A94" t="s">
        <v>2384</v>
      </c>
      <c r="B94" t="s">
        <v>460</v>
      </c>
      <c r="C94" t="s">
        <v>895</v>
      </c>
    </row>
    <row r="95" spans="1:3" ht="11.25">
      <c r="A95" t="s">
        <v>2384</v>
      </c>
      <c r="B95" t="s">
        <v>739</v>
      </c>
      <c r="C95" t="s">
        <v>896</v>
      </c>
    </row>
    <row r="96" spans="1:3" ht="11.25">
      <c r="A96" t="s">
        <v>2384</v>
      </c>
      <c r="B96" t="s">
        <v>740</v>
      </c>
      <c r="C96" t="s">
        <v>897</v>
      </c>
    </row>
    <row r="97" spans="1:3" ht="11.25">
      <c r="A97" t="s">
        <v>2384</v>
      </c>
      <c r="B97" t="s">
        <v>742</v>
      </c>
      <c r="C97" t="s">
        <v>898</v>
      </c>
    </row>
    <row r="98" spans="1:3" ht="11.25">
      <c r="A98" t="s">
        <v>2384</v>
      </c>
      <c r="B98" t="s">
        <v>741</v>
      </c>
      <c r="C98" t="s">
        <v>899</v>
      </c>
    </row>
    <row r="99" spans="1:3" ht="11.25">
      <c r="A99" t="s">
        <v>2384</v>
      </c>
      <c r="B99" t="s">
        <v>2080</v>
      </c>
      <c r="C99" t="s">
        <v>2081</v>
      </c>
    </row>
    <row r="100" spans="1:3" ht="11.25">
      <c r="A100" t="s">
        <v>2384</v>
      </c>
      <c r="B100" t="s">
        <v>900</v>
      </c>
      <c r="C100" t="s">
        <v>901</v>
      </c>
    </row>
    <row r="101" spans="1:3" ht="11.25">
      <c r="A101" t="s">
        <v>2384</v>
      </c>
      <c r="B101" t="s">
        <v>743</v>
      </c>
      <c r="C101" t="s">
        <v>902</v>
      </c>
    </row>
    <row r="102" spans="1:3" ht="11.25">
      <c r="A102" t="s">
        <v>2384</v>
      </c>
      <c r="B102" t="s">
        <v>744</v>
      </c>
      <c r="C102" t="s">
        <v>903</v>
      </c>
    </row>
    <row r="103" spans="1:3" ht="11.25">
      <c r="A103" t="s">
        <v>2384</v>
      </c>
      <c r="B103" t="s">
        <v>745</v>
      </c>
      <c r="C103" t="s">
        <v>904</v>
      </c>
    </row>
    <row r="104" spans="1:3" ht="11.25">
      <c r="A104" t="s">
        <v>2384</v>
      </c>
      <c r="B104" t="s">
        <v>746</v>
      </c>
      <c r="C104" t="s">
        <v>905</v>
      </c>
    </row>
    <row r="105" spans="1:3" ht="11.25">
      <c r="A105" t="s">
        <v>2384</v>
      </c>
      <c r="B105" t="s">
        <v>747</v>
      </c>
      <c r="C105" t="s">
        <v>906</v>
      </c>
    </row>
    <row r="106" spans="1:3" ht="11.25">
      <c r="A106" t="s">
        <v>2384</v>
      </c>
      <c r="B106" t="s">
        <v>748</v>
      </c>
      <c r="C106" t="s">
        <v>907</v>
      </c>
    </row>
    <row r="107" spans="1:3" ht="11.25">
      <c r="A107" t="s">
        <v>2384</v>
      </c>
      <c r="B107" t="s">
        <v>749</v>
      </c>
      <c r="C107" t="s">
        <v>908</v>
      </c>
    </row>
    <row r="108" spans="1:3" ht="11.25">
      <c r="A108" t="s">
        <v>2384</v>
      </c>
      <c r="B108" t="s">
        <v>750</v>
      </c>
      <c r="C108" t="s">
        <v>909</v>
      </c>
    </row>
    <row r="109" spans="1:3" ht="11.25">
      <c r="A109" t="s">
        <v>2384</v>
      </c>
      <c r="B109" t="s">
        <v>751</v>
      </c>
      <c r="C109" t="s">
        <v>910</v>
      </c>
    </row>
    <row r="110" spans="1:3" ht="11.25">
      <c r="A110" t="s">
        <v>2384</v>
      </c>
      <c r="B110" t="s">
        <v>752</v>
      </c>
      <c r="C110" t="s">
        <v>911</v>
      </c>
    </row>
    <row r="111" spans="1:3" ht="11.25">
      <c r="A111" t="s">
        <v>2384</v>
      </c>
      <c r="B111" t="s">
        <v>704</v>
      </c>
      <c r="C111" t="s">
        <v>912</v>
      </c>
    </row>
    <row r="112" spans="1:3" ht="11.25">
      <c r="A112" t="s">
        <v>2384</v>
      </c>
      <c r="B112" t="s">
        <v>753</v>
      </c>
      <c r="C112" t="s">
        <v>913</v>
      </c>
    </row>
    <row r="113" spans="1:3" ht="11.25">
      <c r="A113" t="s">
        <v>2384</v>
      </c>
      <c r="B113" t="s">
        <v>754</v>
      </c>
      <c r="C113" t="s">
        <v>914</v>
      </c>
    </row>
    <row r="114" spans="1:3" ht="11.25">
      <c r="A114" t="s">
        <v>2384</v>
      </c>
      <c r="B114" t="s">
        <v>755</v>
      </c>
      <c r="C114" t="s">
        <v>915</v>
      </c>
    </row>
    <row r="115" spans="1:3" ht="11.25">
      <c r="A115" t="s">
        <v>2384</v>
      </c>
      <c r="B115" t="s">
        <v>756</v>
      </c>
      <c r="C115" t="s">
        <v>916</v>
      </c>
    </row>
    <row r="116" spans="1:3" ht="11.25">
      <c r="A116" t="s">
        <v>2385</v>
      </c>
      <c r="B116" t="s">
        <v>917</v>
      </c>
      <c r="C116" t="s">
        <v>918</v>
      </c>
    </row>
    <row r="117" spans="1:3" ht="11.25">
      <c r="A117" t="s">
        <v>2385</v>
      </c>
      <c r="B117" t="s">
        <v>2385</v>
      </c>
      <c r="C117" t="s">
        <v>918</v>
      </c>
    </row>
    <row r="118" spans="1:3" ht="11.25">
      <c r="A118" t="s">
        <v>2385</v>
      </c>
      <c r="B118" t="s">
        <v>757</v>
      </c>
      <c r="C118" t="s">
        <v>919</v>
      </c>
    </row>
    <row r="119" spans="1:3" ht="11.25">
      <c r="A119" t="s">
        <v>2385</v>
      </c>
      <c r="B119" t="s">
        <v>2523</v>
      </c>
      <c r="C119" t="s">
        <v>920</v>
      </c>
    </row>
    <row r="120" spans="1:3" ht="11.25">
      <c r="A120" t="s">
        <v>2385</v>
      </c>
      <c r="B120" t="s">
        <v>2524</v>
      </c>
      <c r="C120" t="s">
        <v>921</v>
      </c>
    </row>
    <row r="121" spans="1:3" ht="11.25">
      <c r="A121" t="s">
        <v>2385</v>
      </c>
      <c r="B121" t="s">
        <v>2525</v>
      </c>
      <c r="C121" t="s">
        <v>922</v>
      </c>
    </row>
    <row r="122" spans="1:3" ht="11.25">
      <c r="A122" t="s">
        <v>2385</v>
      </c>
      <c r="B122" t="s">
        <v>2526</v>
      </c>
      <c r="C122" t="s">
        <v>923</v>
      </c>
    </row>
    <row r="123" spans="1:3" ht="11.25">
      <c r="A123" t="s">
        <v>2385</v>
      </c>
      <c r="B123" t="s">
        <v>924</v>
      </c>
      <c r="C123" t="s">
        <v>925</v>
      </c>
    </row>
    <row r="124" spans="1:3" ht="11.25">
      <c r="A124" t="s">
        <v>2385</v>
      </c>
      <c r="B124" t="s">
        <v>2527</v>
      </c>
      <c r="C124" t="s">
        <v>926</v>
      </c>
    </row>
    <row r="125" spans="1:3" ht="11.25">
      <c r="A125" t="s">
        <v>2385</v>
      </c>
      <c r="B125" t="s">
        <v>2528</v>
      </c>
      <c r="C125" t="s">
        <v>927</v>
      </c>
    </row>
    <row r="126" spans="1:3" ht="11.25">
      <c r="A126" t="s">
        <v>2385</v>
      </c>
      <c r="B126" t="s">
        <v>2529</v>
      </c>
      <c r="C126" t="s">
        <v>928</v>
      </c>
    </row>
    <row r="127" spans="1:3" ht="11.25">
      <c r="A127" t="s">
        <v>2385</v>
      </c>
      <c r="B127" t="s">
        <v>2530</v>
      </c>
      <c r="C127" t="s">
        <v>929</v>
      </c>
    </row>
    <row r="128" spans="1:3" ht="11.25">
      <c r="A128" t="s">
        <v>2385</v>
      </c>
      <c r="B128" t="s">
        <v>2531</v>
      </c>
      <c r="C128" t="s">
        <v>930</v>
      </c>
    </row>
    <row r="129" spans="1:3" ht="11.25">
      <c r="A129" t="s">
        <v>2385</v>
      </c>
      <c r="B129" t="s">
        <v>2532</v>
      </c>
      <c r="C129" t="s">
        <v>931</v>
      </c>
    </row>
    <row r="130" spans="1:3" ht="11.25">
      <c r="A130" t="s">
        <v>2385</v>
      </c>
      <c r="B130" t="s">
        <v>2533</v>
      </c>
      <c r="C130" t="s">
        <v>932</v>
      </c>
    </row>
    <row r="131" spans="1:3" ht="11.25">
      <c r="A131" t="s">
        <v>2385</v>
      </c>
      <c r="B131" t="s">
        <v>2534</v>
      </c>
      <c r="C131" t="s">
        <v>933</v>
      </c>
    </row>
    <row r="132" spans="1:3" ht="11.25">
      <c r="A132" t="s">
        <v>2385</v>
      </c>
      <c r="B132" t="s">
        <v>2535</v>
      </c>
      <c r="C132" t="s">
        <v>2082</v>
      </c>
    </row>
    <row r="133" spans="1:3" ht="11.25">
      <c r="A133" t="s">
        <v>2385</v>
      </c>
      <c r="B133" t="s">
        <v>453</v>
      </c>
      <c r="C133" t="s">
        <v>934</v>
      </c>
    </row>
    <row r="134" spans="1:3" ht="11.25">
      <c r="A134" t="s">
        <v>2385</v>
      </c>
      <c r="B134" t="s">
        <v>2536</v>
      </c>
      <c r="C134" t="s">
        <v>935</v>
      </c>
    </row>
    <row r="135" spans="1:3" ht="11.25">
      <c r="A135" t="s">
        <v>2385</v>
      </c>
      <c r="B135" t="s">
        <v>2537</v>
      </c>
      <c r="C135" t="s">
        <v>936</v>
      </c>
    </row>
    <row r="136" spans="1:3" ht="11.25">
      <c r="A136" t="s">
        <v>2385</v>
      </c>
      <c r="B136" t="s">
        <v>937</v>
      </c>
      <c r="C136" t="s">
        <v>938</v>
      </c>
    </row>
    <row r="137" spans="1:3" ht="11.25">
      <c r="A137" t="s">
        <v>2385</v>
      </c>
      <c r="B137" t="s">
        <v>2538</v>
      </c>
      <c r="C137" t="s">
        <v>939</v>
      </c>
    </row>
    <row r="138" spans="1:3" ht="11.25">
      <c r="A138" t="s">
        <v>2385</v>
      </c>
      <c r="B138" t="s">
        <v>2539</v>
      </c>
      <c r="C138" t="s">
        <v>940</v>
      </c>
    </row>
    <row r="139" spans="1:3" ht="11.25">
      <c r="A139" t="s">
        <v>2385</v>
      </c>
      <c r="B139" t="s">
        <v>2540</v>
      </c>
      <c r="C139" t="s">
        <v>941</v>
      </c>
    </row>
    <row r="140" spans="1:3" ht="11.25">
      <c r="A140" t="s">
        <v>2386</v>
      </c>
      <c r="B140" t="s">
        <v>942</v>
      </c>
      <c r="C140" t="s">
        <v>943</v>
      </c>
    </row>
    <row r="141" spans="1:3" ht="11.25">
      <c r="A141" t="s">
        <v>2386</v>
      </c>
      <c r="B141" t="s">
        <v>2386</v>
      </c>
      <c r="C141" t="s">
        <v>943</v>
      </c>
    </row>
    <row r="142" spans="1:3" ht="11.25">
      <c r="A142" t="s">
        <v>2386</v>
      </c>
      <c r="B142" t="s">
        <v>2541</v>
      </c>
      <c r="C142" t="s">
        <v>2391</v>
      </c>
    </row>
    <row r="143" spans="1:3" ht="11.25">
      <c r="A143" t="s">
        <v>2386</v>
      </c>
      <c r="B143" t="s">
        <v>2542</v>
      </c>
      <c r="C143" t="s">
        <v>2084</v>
      </c>
    </row>
    <row r="144" spans="1:3" ht="11.25">
      <c r="A144" t="s">
        <v>2386</v>
      </c>
      <c r="B144" t="s">
        <v>2543</v>
      </c>
      <c r="C144" t="s">
        <v>2392</v>
      </c>
    </row>
    <row r="145" spans="1:3" ht="11.25">
      <c r="A145" t="s">
        <v>2386</v>
      </c>
      <c r="B145" t="s">
        <v>2544</v>
      </c>
      <c r="C145" t="s">
        <v>2393</v>
      </c>
    </row>
    <row r="146" spans="1:3" ht="11.25">
      <c r="A146" t="s">
        <v>2386</v>
      </c>
      <c r="B146" t="s">
        <v>2545</v>
      </c>
      <c r="C146" t="s">
        <v>2394</v>
      </c>
    </row>
    <row r="147" spans="1:3" ht="11.25">
      <c r="A147" t="s">
        <v>2386</v>
      </c>
      <c r="B147" t="s">
        <v>2546</v>
      </c>
      <c r="C147" t="s">
        <v>2395</v>
      </c>
    </row>
    <row r="148" spans="1:3" ht="11.25">
      <c r="A148" t="s">
        <v>2386</v>
      </c>
      <c r="B148" t="s">
        <v>2547</v>
      </c>
      <c r="C148" t="s">
        <v>2396</v>
      </c>
    </row>
    <row r="149" spans="1:3" ht="11.25">
      <c r="A149" t="s">
        <v>2386</v>
      </c>
      <c r="B149" t="s">
        <v>2548</v>
      </c>
      <c r="C149" t="s">
        <v>2397</v>
      </c>
    </row>
    <row r="150" spans="1:3" ht="11.25">
      <c r="A150" t="s">
        <v>2386</v>
      </c>
      <c r="B150" t="s">
        <v>2549</v>
      </c>
      <c r="C150" t="s">
        <v>2398</v>
      </c>
    </row>
    <row r="151" spans="1:3" ht="11.25">
      <c r="A151" t="s">
        <v>2386</v>
      </c>
      <c r="B151" t="s">
        <v>2550</v>
      </c>
      <c r="C151" t="s">
        <v>2399</v>
      </c>
    </row>
    <row r="152" spans="1:3" ht="11.25">
      <c r="A152" t="s">
        <v>2386</v>
      </c>
      <c r="B152" t="s">
        <v>2400</v>
      </c>
      <c r="C152" t="s">
        <v>2401</v>
      </c>
    </row>
    <row r="153" spans="1:3" ht="11.25">
      <c r="A153" t="s">
        <v>2386</v>
      </c>
      <c r="B153" t="s">
        <v>2551</v>
      </c>
      <c r="C153" t="s">
        <v>2402</v>
      </c>
    </row>
    <row r="154" spans="1:3" ht="11.25">
      <c r="A154" t="s">
        <v>2386</v>
      </c>
      <c r="B154" t="s">
        <v>2552</v>
      </c>
      <c r="C154" t="s">
        <v>2403</v>
      </c>
    </row>
    <row r="155" spans="1:3" ht="11.25">
      <c r="A155" t="s">
        <v>2386</v>
      </c>
      <c r="B155" t="s">
        <v>2553</v>
      </c>
      <c r="C155" t="s">
        <v>2404</v>
      </c>
    </row>
    <row r="156" spans="1:3" ht="11.25">
      <c r="A156" t="s">
        <v>2386</v>
      </c>
      <c r="B156" t="s">
        <v>2554</v>
      </c>
      <c r="C156" t="s">
        <v>2405</v>
      </c>
    </row>
    <row r="157" spans="1:3" ht="11.25">
      <c r="A157" t="s">
        <v>2386</v>
      </c>
      <c r="B157" t="s">
        <v>2555</v>
      </c>
      <c r="C157" t="s">
        <v>2406</v>
      </c>
    </row>
    <row r="158" spans="1:3" ht="11.25">
      <c r="A158" t="s">
        <v>2386</v>
      </c>
      <c r="B158" t="s">
        <v>2556</v>
      </c>
      <c r="C158" t="s">
        <v>2407</v>
      </c>
    </row>
    <row r="159" spans="1:3" ht="11.25">
      <c r="A159" t="s">
        <v>2386</v>
      </c>
      <c r="B159" t="s">
        <v>2557</v>
      </c>
      <c r="C159" t="s">
        <v>2408</v>
      </c>
    </row>
    <row r="160" spans="1:3" ht="11.25">
      <c r="A160" t="s">
        <v>2386</v>
      </c>
      <c r="B160" t="s">
        <v>2558</v>
      </c>
      <c r="C160" t="s">
        <v>2409</v>
      </c>
    </row>
    <row r="161" spans="1:3" ht="11.25">
      <c r="A161" t="s">
        <v>2386</v>
      </c>
      <c r="B161" t="s">
        <v>2559</v>
      </c>
      <c r="C161" t="s">
        <v>2410</v>
      </c>
    </row>
    <row r="162" spans="1:3" ht="11.25">
      <c r="A162" t="s">
        <v>2386</v>
      </c>
      <c r="B162" t="s">
        <v>2560</v>
      </c>
      <c r="C162" t="s">
        <v>2411</v>
      </c>
    </row>
    <row r="163" spans="1:3" ht="11.25">
      <c r="A163" t="s">
        <v>2386</v>
      </c>
      <c r="B163" t="s">
        <v>2561</v>
      </c>
      <c r="C163" t="s">
        <v>2412</v>
      </c>
    </row>
    <row r="164" spans="1:3" ht="11.25">
      <c r="A164" t="s">
        <v>2387</v>
      </c>
      <c r="B164" t="s">
        <v>2562</v>
      </c>
      <c r="C164" t="s">
        <v>2086</v>
      </c>
    </row>
    <row r="165" spans="1:3" ht="11.25">
      <c r="A165" t="s">
        <v>2387</v>
      </c>
      <c r="B165" t="s">
        <v>2413</v>
      </c>
      <c r="C165" t="s">
        <v>2414</v>
      </c>
    </row>
    <row r="166" spans="1:3" ht="11.25">
      <c r="A166" t="s">
        <v>2387</v>
      </c>
      <c r="B166" t="s">
        <v>2387</v>
      </c>
      <c r="C166" t="s">
        <v>2414</v>
      </c>
    </row>
    <row r="167" spans="1:3" ht="11.25">
      <c r="A167" t="s">
        <v>2387</v>
      </c>
      <c r="B167" t="s">
        <v>2563</v>
      </c>
      <c r="C167" t="s">
        <v>2088</v>
      </c>
    </row>
    <row r="168" spans="1:3" ht="11.25">
      <c r="A168" t="s">
        <v>2387</v>
      </c>
      <c r="B168" t="s">
        <v>2541</v>
      </c>
      <c r="C168" t="s">
        <v>2089</v>
      </c>
    </row>
    <row r="169" spans="1:3" ht="11.25">
      <c r="A169" t="s">
        <v>2387</v>
      </c>
      <c r="B169" t="s">
        <v>296</v>
      </c>
      <c r="C169" t="s">
        <v>2105</v>
      </c>
    </row>
    <row r="170" spans="1:3" ht="11.25">
      <c r="A170" t="s">
        <v>2387</v>
      </c>
      <c r="B170" t="s">
        <v>2564</v>
      </c>
      <c r="C170" t="s">
        <v>2415</v>
      </c>
    </row>
    <row r="171" spans="1:3" ht="11.25">
      <c r="A171" t="s">
        <v>2387</v>
      </c>
      <c r="B171" t="s">
        <v>2543</v>
      </c>
      <c r="C171" t="s">
        <v>2416</v>
      </c>
    </row>
    <row r="172" spans="1:3" ht="11.25">
      <c r="A172" t="s">
        <v>2387</v>
      </c>
      <c r="B172" t="s">
        <v>2565</v>
      </c>
      <c r="C172" t="s">
        <v>2417</v>
      </c>
    </row>
    <row r="173" spans="1:3" ht="11.25">
      <c r="A173" t="s">
        <v>2387</v>
      </c>
      <c r="B173" t="s">
        <v>2566</v>
      </c>
      <c r="C173" t="s">
        <v>2418</v>
      </c>
    </row>
    <row r="174" spans="1:3" ht="11.25">
      <c r="A174" t="s">
        <v>2387</v>
      </c>
      <c r="B174" t="s">
        <v>2567</v>
      </c>
      <c r="C174" t="s">
        <v>2419</v>
      </c>
    </row>
    <row r="175" spans="1:3" ht="11.25">
      <c r="A175" t="s">
        <v>2387</v>
      </c>
      <c r="B175" t="s">
        <v>2568</v>
      </c>
      <c r="C175" t="s">
        <v>2090</v>
      </c>
    </row>
    <row r="176" spans="1:3" ht="11.25">
      <c r="A176" t="s">
        <v>2387</v>
      </c>
      <c r="B176" t="s">
        <v>2569</v>
      </c>
      <c r="C176" t="s">
        <v>2091</v>
      </c>
    </row>
    <row r="177" spans="1:3" ht="11.25">
      <c r="A177" t="s">
        <v>2387</v>
      </c>
      <c r="B177" t="s">
        <v>2420</v>
      </c>
      <c r="C177" t="s">
        <v>2421</v>
      </c>
    </row>
    <row r="178" spans="1:3" ht="11.25">
      <c r="A178" t="s">
        <v>2387</v>
      </c>
      <c r="B178" t="s">
        <v>2570</v>
      </c>
      <c r="C178" t="s">
        <v>2092</v>
      </c>
    </row>
    <row r="179" spans="1:3" ht="11.25">
      <c r="A179" t="s">
        <v>2387</v>
      </c>
      <c r="B179" t="s">
        <v>2571</v>
      </c>
      <c r="C179" t="s">
        <v>2422</v>
      </c>
    </row>
    <row r="180" spans="1:3" ht="11.25">
      <c r="A180" t="s">
        <v>2387</v>
      </c>
      <c r="B180" t="s">
        <v>2572</v>
      </c>
      <c r="C180" t="s">
        <v>2423</v>
      </c>
    </row>
    <row r="181" spans="1:3" ht="11.25">
      <c r="A181" t="s">
        <v>2387</v>
      </c>
      <c r="B181" t="s">
        <v>2573</v>
      </c>
      <c r="C181" t="s">
        <v>2424</v>
      </c>
    </row>
    <row r="182" spans="1:3" ht="11.25">
      <c r="A182" t="s">
        <v>2387</v>
      </c>
      <c r="B182" t="s">
        <v>2574</v>
      </c>
      <c r="C182" t="s">
        <v>2425</v>
      </c>
    </row>
    <row r="183" spans="1:3" ht="11.25">
      <c r="A183" t="s">
        <v>2387</v>
      </c>
      <c r="B183" t="s">
        <v>2575</v>
      </c>
      <c r="C183" t="s">
        <v>2093</v>
      </c>
    </row>
    <row r="184" spans="1:3" ht="11.25">
      <c r="A184" t="s">
        <v>2387</v>
      </c>
      <c r="B184" t="s">
        <v>2576</v>
      </c>
      <c r="C184" t="s">
        <v>2094</v>
      </c>
    </row>
    <row r="185" spans="1:3" ht="11.25">
      <c r="A185" t="s">
        <v>2387</v>
      </c>
      <c r="B185" t="s">
        <v>2577</v>
      </c>
      <c r="C185" t="s">
        <v>2095</v>
      </c>
    </row>
    <row r="186" spans="1:3" ht="11.25">
      <c r="A186" t="s">
        <v>2387</v>
      </c>
      <c r="B186" t="s">
        <v>2578</v>
      </c>
      <c r="C186" t="s">
        <v>2096</v>
      </c>
    </row>
    <row r="187" spans="1:3" ht="11.25">
      <c r="A187" t="s">
        <v>2387</v>
      </c>
      <c r="B187" t="s">
        <v>2579</v>
      </c>
      <c r="C187" t="s">
        <v>2097</v>
      </c>
    </row>
    <row r="188" spans="1:3" ht="11.25">
      <c r="A188" t="s">
        <v>2387</v>
      </c>
      <c r="B188" t="s">
        <v>2580</v>
      </c>
      <c r="C188" t="s">
        <v>2098</v>
      </c>
    </row>
    <row r="189" spans="1:3" ht="11.25">
      <c r="A189" t="s">
        <v>2387</v>
      </c>
      <c r="B189" t="s">
        <v>2581</v>
      </c>
      <c r="C189" t="s">
        <v>2099</v>
      </c>
    </row>
    <row r="190" spans="1:3" ht="11.25">
      <c r="A190" t="s">
        <v>2387</v>
      </c>
      <c r="B190" t="s">
        <v>2582</v>
      </c>
      <c r="C190" t="s">
        <v>2100</v>
      </c>
    </row>
    <row r="191" spans="1:3" ht="11.25">
      <c r="A191" t="s">
        <v>2387</v>
      </c>
      <c r="B191" t="s">
        <v>2583</v>
      </c>
      <c r="C191" t="s">
        <v>2426</v>
      </c>
    </row>
    <row r="192" spans="1:3" ht="11.25">
      <c r="A192" t="s">
        <v>2387</v>
      </c>
      <c r="B192" t="s">
        <v>297</v>
      </c>
      <c r="C192" t="s">
        <v>2101</v>
      </c>
    </row>
    <row r="193" spans="1:3" ht="11.25">
      <c r="A193" t="s">
        <v>2387</v>
      </c>
      <c r="B193" t="s">
        <v>2584</v>
      </c>
      <c r="C193" t="s">
        <v>2427</v>
      </c>
    </row>
    <row r="194" spans="1:3" ht="11.25">
      <c r="A194" t="s">
        <v>2387</v>
      </c>
      <c r="B194" t="s">
        <v>2585</v>
      </c>
      <c r="C194" t="s">
        <v>2102</v>
      </c>
    </row>
    <row r="195" spans="1:3" ht="11.25">
      <c r="A195" t="s">
        <v>2387</v>
      </c>
      <c r="B195" t="s">
        <v>2586</v>
      </c>
      <c r="C195" t="s">
        <v>2428</v>
      </c>
    </row>
    <row r="196" spans="1:3" ht="11.25">
      <c r="A196" t="s">
        <v>2387</v>
      </c>
      <c r="B196" t="s">
        <v>225</v>
      </c>
      <c r="C196" t="s">
        <v>2103</v>
      </c>
    </row>
    <row r="197" spans="1:3" ht="11.25">
      <c r="A197" t="s">
        <v>2387</v>
      </c>
      <c r="B197" t="s">
        <v>2429</v>
      </c>
      <c r="C197" t="s">
        <v>2430</v>
      </c>
    </row>
    <row r="198" spans="1:3" ht="11.25">
      <c r="A198" t="s">
        <v>2387</v>
      </c>
      <c r="B198" t="s">
        <v>2587</v>
      </c>
      <c r="C198" t="s">
        <v>2104</v>
      </c>
    </row>
    <row r="199" spans="1:3" ht="11.25">
      <c r="A199" t="s">
        <v>2387</v>
      </c>
      <c r="B199" t="s">
        <v>2588</v>
      </c>
      <c r="C199" t="s">
        <v>2431</v>
      </c>
    </row>
    <row r="200" spans="1:3" ht="11.25">
      <c r="A200" t="s">
        <v>2387</v>
      </c>
      <c r="B200" t="s">
        <v>2589</v>
      </c>
      <c r="C200" t="s">
        <v>2106</v>
      </c>
    </row>
    <row r="201" spans="1:3" ht="11.25">
      <c r="A201" t="s">
        <v>2387</v>
      </c>
      <c r="B201" t="s">
        <v>2590</v>
      </c>
      <c r="C201" t="s">
        <v>2107</v>
      </c>
    </row>
    <row r="202" spans="1:3" ht="11.25">
      <c r="A202" t="s">
        <v>2387</v>
      </c>
      <c r="B202" t="s">
        <v>2591</v>
      </c>
      <c r="C202" t="s">
        <v>2432</v>
      </c>
    </row>
    <row r="203" spans="1:3" ht="11.25">
      <c r="A203" t="s">
        <v>2387</v>
      </c>
      <c r="B203" t="s">
        <v>2592</v>
      </c>
      <c r="C203" t="s">
        <v>2433</v>
      </c>
    </row>
    <row r="204" spans="1:3" ht="11.25">
      <c r="A204" t="s">
        <v>2387</v>
      </c>
      <c r="B204" t="s">
        <v>2593</v>
      </c>
      <c r="C204" t="s">
        <v>2108</v>
      </c>
    </row>
    <row r="205" spans="1:3" ht="11.25">
      <c r="A205" t="s">
        <v>2387</v>
      </c>
      <c r="B205" t="s">
        <v>298</v>
      </c>
      <c r="C205" t="s">
        <v>2109</v>
      </c>
    </row>
    <row r="206" spans="1:3" ht="11.25">
      <c r="A206" t="s">
        <v>2388</v>
      </c>
      <c r="B206" t="s">
        <v>2594</v>
      </c>
      <c r="C206" t="s">
        <v>2434</v>
      </c>
    </row>
    <row r="207" spans="1:3" ht="11.25">
      <c r="A207" t="s">
        <v>2388</v>
      </c>
      <c r="B207" t="s">
        <v>2435</v>
      </c>
      <c r="C207" t="s">
        <v>2436</v>
      </c>
    </row>
    <row r="208" spans="1:3" ht="11.25">
      <c r="A208" t="s">
        <v>2388</v>
      </c>
      <c r="B208" t="s">
        <v>2388</v>
      </c>
      <c r="C208" t="s">
        <v>2436</v>
      </c>
    </row>
    <row r="209" spans="1:3" ht="11.25">
      <c r="A209" t="s">
        <v>2388</v>
      </c>
      <c r="B209" t="s">
        <v>2595</v>
      </c>
      <c r="C209" t="s">
        <v>2437</v>
      </c>
    </row>
    <row r="210" spans="1:3" ht="11.25">
      <c r="A210" t="s">
        <v>2388</v>
      </c>
      <c r="B210" t="s">
        <v>2596</v>
      </c>
      <c r="C210" t="s">
        <v>2438</v>
      </c>
    </row>
    <row r="211" spans="1:3" ht="11.25">
      <c r="A211" t="s">
        <v>2388</v>
      </c>
      <c r="B211" t="s">
        <v>2597</v>
      </c>
      <c r="C211" t="s">
        <v>2439</v>
      </c>
    </row>
    <row r="212" spans="1:3" ht="11.25">
      <c r="A212" t="s">
        <v>2388</v>
      </c>
      <c r="B212" t="s">
        <v>2598</v>
      </c>
      <c r="C212" t="s">
        <v>2440</v>
      </c>
    </row>
    <row r="213" spans="1:3" ht="11.25">
      <c r="A213" t="s">
        <v>2388</v>
      </c>
      <c r="B213" t="s">
        <v>2599</v>
      </c>
      <c r="C213" t="s">
        <v>2441</v>
      </c>
    </row>
    <row r="214" spans="1:3" ht="11.25">
      <c r="A214" t="s">
        <v>2388</v>
      </c>
      <c r="B214" t="s">
        <v>2600</v>
      </c>
      <c r="C214" t="s">
        <v>2442</v>
      </c>
    </row>
    <row r="215" spans="1:3" ht="11.25">
      <c r="A215" t="s">
        <v>2388</v>
      </c>
      <c r="B215" t="s">
        <v>2601</v>
      </c>
      <c r="C215" t="s">
        <v>2443</v>
      </c>
    </row>
    <row r="216" spans="1:3" ht="11.25">
      <c r="A216" t="s">
        <v>2388</v>
      </c>
      <c r="B216" t="s">
        <v>2444</v>
      </c>
      <c r="C216" t="s">
        <v>2445</v>
      </c>
    </row>
    <row r="217" spans="1:3" ht="11.25">
      <c r="A217" t="s">
        <v>2388</v>
      </c>
      <c r="B217" t="s">
        <v>2602</v>
      </c>
      <c r="C217" t="s">
        <v>2446</v>
      </c>
    </row>
    <row r="218" spans="1:3" ht="11.25">
      <c r="A218" t="s">
        <v>2388</v>
      </c>
      <c r="B218" t="s">
        <v>2603</v>
      </c>
      <c r="C218" t="s">
        <v>2447</v>
      </c>
    </row>
    <row r="219" spans="1:3" ht="11.25">
      <c r="A219" t="s">
        <v>2388</v>
      </c>
      <c r="B219" t="s">
        <v>2604</v>
      </c>
      <c r="C219" t="s">
        <v>2448</v>
      </c>
    </row>
    <row r="220" spans="1:3" ht="11.25">
      <c r="A220" t="s">
        <v>2388</v>
      </c>
      <c r="B220" t="s">
        <v>2605</v>
      </c>
      <c r="C220" t="s">
        <v>2449</v>
      </c>
    </row>
    <row r="221" spans="1:3" ht="11.25">
      <c r="A221" t="s">
        <v>2388</v>
      </c>
      <c r="B221" t="s">
        <v>2606</v>
      </c>
      <c r="C221" t="s">
        <v>2450</v>
      </c>
    </row>
    <row r="222" spans="1:3" ht="11.25">
      <c r="A222" t="s">
        <v>2388</v>
      </c>
      <c r="B222" t="s">
        <v>2607</v>
      </c>
      <c r="C222" t="s">
        <v>2110</v>
      </c>
    </row>
    <row r="223" spans="1:3" ht="11.25">
      <c r="A223" t="s">
        <v>2388</v>
      </c>
      <c r="B223" t="s">
        <v>2608</v>
      </c>
      <c r="C223" t="s">
        <v>2451</v>
      </c>
    </row>
    <row r="224" spans="1:3" ht="11.25">
      <c r="A224" t="s">
        <v>2388</v>
      </c>
      <c r="B224" t="s">
        <v>2452</v>
      </c>
      <c r="C224" t="s">
        <v>2453</v>
      </c>
    </row>
    <row r="225" spans="1:3" ht="11.25">
      <c r="A225" t="s">
        <v>2388</v>
      </c>
      <c r="B225" t="s">
        <v>2609</v>
      </c>
      <c r="C225" t="s">
        <v>2454</v>
      </c>
    </row>
    <row r="226" spans="1:3" ht="11.25">
      <c r="A226" t="s">
        <v>2388</v>
      </c>
      <c r="B226" t="s">
        <v>2610</v>
      </c>
      <c r="C226" t="s">
        <v>2455</v>
      </c>
    </row>
    <row r="227" spans="1:3" ht="11.25">
      <c r="A227" t="s">
        <v>2388</v>
      </c>
      <c r="B227" t="s">
        <v>2611</v>
      </c>
      <c r="C227" t="s">
        <v>2456</v>
      </c>
    </row>
    <row r="228" spans="1:3" ht="11.25">
      <c r="A228" t="s">
        <v>2388</v>
      </c>
      <c r="B228" t="s">
        <v>2612</v>
      </c>
      <c r="C228" t="s">
        <v>2457</v>
      </c>
    </row>
    <row r="229" spans="1:3" ht="11.25">
      <c r="A229" t="s">
        <v>2388</v>
      </c>
      <c r="B229" t="s">
        <v>2613</v>
      </c>
      <c r="C229" t="s">
        <v>2458</v>
      </c>
    </row>
    <row r="230" spans="1:3" ht="11.25">
      <c r="A230" t="s">
        <v>2388</v>
      </c>
      <c r="B230" t="s">
        <v>2614</v>
      </c>
      <c r="C230" t="s">
        <v>2459</v>
      </c>
    </row>
    <row r="231" spans="1:3" ht="11.25">
      <c r="A231" t="s">
        <v>2388</v>
      </c>
      <c r="B231" t="s">
        <v>2615</v>
      </c>
      <c r="C231" t="s">
        <v>2460</v>
      </c>
    </row>
    <row r="232" spans="1:3" ht="11.25">
      <c r="A232" t="s">
        <v>2389</v>
      </c>
      <c r="B232" t="s">
        <v>2616</v>
      </c>
      <c r="C232" t="s">
        <v>2461</v>
      </c>
    </row>
    <row r="233" spans="1:3" ht="11.25">
      <c r="A233" t="s">
        <v>2389</v>
      </c>
      <c r="B233" t="s">
        <v>2462</v>
      </c>
      <c r="C233" t="s">
        <v>2463</v>
      </c>
    </row>
    <row r="234" spans="1:3" ht="11.25">
      <c r="A234" t="s">
        <v>2389</v>
      </c>
      <c r="B234" t="s">
        <v>2389</v>
      </c>
      <c r="C234" t="s">
        <v>2463</v>
      </c>
    </row>
    <row r="235" spans="1:3" ht="11.25">
      <c r="A235" t="s">
        <v>2389</v>
      </c>
      <c r="B235" t="s">
        <v>2617</v>
      </c>
      <c r="C235" t="s">
        <v>2464</v>
      </c>
    </row>
    <row r="236" spans="1:3" ht="11.25">
      <c r="A236" t="s">
        <v>2389</v>
      </c>
      <c r="B236" t="s">
        <v>2465</v>
      </c>
      <c r="C236" t="s">
        <v>2466</v>
      </c>
    </row>
    <row r="237" spans="1:3" ht="11.25">
      <c r="A237" t="s">
        <v>2389</v>
      </c>
      <c r="B237" t="s">
        <v>2618</v>
      </c>
      <c r="C237" t="s">
        <v>2467</v>
      </c>
    </row>
    <row r="238" spans="1:3" ht="11.25">
      <c r="A238" t="s">
        <v>2389</v>
      </c>
      <c r="B238" t="s">
        <v>2619</v>
      </c>
      <c r="C238" t="s">
        <v>2468</v>
      </c>
    </row>
    <row r="239" spans="1:3" ht="11.25">
      <c r="A239" t="s">
        <v>2389</v>
      </c>
      <c r="B239" t="s">
        <v>2620</v>
      </c>
      <c r="C239" t="s">
        <v>2469</v>
      </c>
    </row>
    <row r="240" spans="1:3" ht="11.25">
      <c r="A240" t="s">
        <v>2389</v>
      </c>
      <c r="B240" t="s">
        <v>2621</v>
      </c>
      <c r="C240" t="s">
        <v>2470</v>
      </c>
    </row>
    <row r="241" spans="1:3" ht="11.25">
      <c r="A241" t="s">
        <v>2389</v>
      </c>
      <c r="B241" t="s">
        <v>2622</v>
      </c>
      <c r="C241" t="s">
        <v>2471</v>
      </c>
    </row>
    <row r="242" spans="1:3" ht="11.25">
      <c r="A242" t="s">
        <v>2389</v>
      </c>
      <c r="B242" t="s">
        <v>2623</v>
      </c>
      <c r="C242" t="s">
        <v>2111</v>
      </c>
    </row>
    <row r="243" spans="1:3" ht="11.25">
      <c r="A243" t="s">
        <v>2389</v>
      </c>
      <c r="B243" t="s">
        <v>2624</v>
      </c>
      <c r="C243" t="s">
        <v>2472</v>
      </c>
    </row>
    <row r="244" spans="1:3" ht="11.25">
      <c r="A244" t="s">
        <v>2389</v>
      </c>
      <c r="B244" t="s">
        <v>2625</v>
      </c>
      <c r="C244" t="s">
        <v>2473</v>
      </c>
    </row>
    <row r="245" spans="1:3" ht="11.25">
      <c r="A245" t="s">
        <v>2389</v>
      </c>
      <c r="B245" t="s">
        <v>2626</v>
      </c>
      <c r="C245" t="s">
        <v>2474</v>
      </c>
    </row>
    <row r="246" spans="1:3" ht="11.25">
      <c r="A246" t="s">
        <v>2389</v>
      </c>
      <c r="B246" t="s">
        <v>2627</v>
      </c>
      <c r="C246" t="s">
        <v>2113</v>
      </c>
    </row>
    <row r="247" spans="1:3" ht="11.25">
      <c r="A247" t="s">
        <v>2389</v>
      </c>
      <c r="B247" t="s">
        <v>2475</v>
      </c>
      <c r="C247" t="s">
        <v>2476</v>
      </c>
    </row>
    <row r="248" spans="1:3" ht="11.25">
      <c r="A248" t="s">
        <v>2389</v>
      </c>
      <c r="B248" t="s">
        <v>2628</v>
      </c>
      <c r="C248" t="s">
        <v>2477</v>
      </c>
    </row>
    <row r="249" spans="1:3" ht="11.25">
      <c r="A249" t="s">
        <v>2389</v>
      </c>
      <c r="B249" t="s">
        <v>2629</v>
      </c>
      <c r="C249" t="s">
        <v>2478</v>
      </c>
    </row>
    <row r="250" spans="1:3" ht="11.25">
      <c r="A250" t="s">
        <v>2389</v>
      </c>
      <c r="B250" t="s">
        <v>2630</v>
      </c>
      <c r="C250" t="s">
        <v>2479</v>
      </c>
    </row>
    <row r="251" spans="1:3" ht="11.25">
      <c r="A251" t="s">
        <v>2389</v>
      </c>
      <c r="B251" t="s">
        <v>2631</v>
      </c>
      <c r="C251" t="s">
        <v>2480</v>
      </c>
    </row>
    <row r="252" spans="1:3" ht="11.25">
      <c r="A252" t="s">
        <v>2389</v>
      </c>
      <c r="B252" t="s">
        <v>2632</v>
      </c>
      <c r="C252" t="s">
        <v>2481</v>
      </c>
    </row>
    <row r="253" spans="1:3" ht="11.25">
      <c r="A253" t="s">
        <v>2389</v>
      </c>
      <c r="B253" t="s">
        <v>2633</v>
      </c>
      <c r="C253" t="s">
        <v>2482</v>
      </c>
    </row>
    <row r="254" spans="1:3" ht="11.25">
      <c r="A254" t="s">
        <v>2389</v>
      </c>
      <c r="B254" t="s">
        <v>2634</v>
      </c>
      <c r="C254" t="s">
        <v>2483</v>
      </c>
    </row>
    <row r="255" spans="1:3" ht="11.25">
      <c r="A255" t="s">
        <v>2389</v>
      </c>
      <c r="B255" t="s">
        <v>2635</v>
      </c>
      <c r="C255" t="s">
        <v>2484</v>
      </c>
    </row>
    <row r="256" spans="1:3" ht="11.25">
      <c r="A256" t="s">
        <v>2389</v>
      </c>
      <c r="B256" t="s">
        <v>2636</v>
      </c>
      <c r="C256" t="s">
        <v>2485</v>
      </c>
    </row>
    <row r="257" spans="1:3" ht="11.25">
      <c r="A257" t="s">
        <v>2389</v>
      </c>
      <c r="B257" t="s">
        <v>2637</v>
      </c>
      <c r="C257" t="s">
        <v>2486</v>
      </c>
    </row>
    <row r="258" spans="1:3" ht="11.25">
      <c r="A258" t="s">
        <v>2389</v>
      </c>
      <c r="B258" t="s">
        <v>2638</v>
      </c>
      <c r="C258" t="s">
        <v>2487</v>
      </c>
    </row>
    <row r="259" spans="1:3" ht="11.25">
      <c r="A259" t="s">
        <v>2389</v>
      </c>
      <c r="B259" t="s">
        <v>2639</v>
      </c>
      <c r="C259" t="s">
        <v>2488</v>
      </c>
    </row>
    <row r="260" spans="1:3" ht="11.25">
      <c r="A260" t="s">
        <v>2389</v>
      </c>
      <c r="B260" t="s">
        <v>2640</v>
      </c>
      <c r="C260" t="s">
        <v>2489</v>
      </c>
    </row>
    <row r="261" spans="1:3" ht="11.25">
      <c r="A261" t="s">
        <v>2389</v>
      </c>
      <c r="B261" t="s">
        <v>2641</v>
      </c>
      <c r="C261" t="s">
        <v>2490</v>
      </c>
    </row>
    <row r="262" spans="1:3" ht="11.25">
      <c r="A262" t="s">
        <v>2389</v>
      </c>
      <c r="B262" t="s">
        <v>2642</v>
      </c>
      <c r="C262" t="s">
        <v>2491</v>
      </c>
    </row>
    <row r="263" spans="1:3" ht="11.25">
      <c r="A263" t="s">
        <v>2389</v>
      </c>
      <c r="B263" t="s">
        <v>2643</v>
      </c>
      <c r="C263" t="s">
        <v>2492</v>
      </c>
    </row>
    <row r="264" spans="1:3" ht="11.25">
      <c r="A264" t="s">
        <v>2389</v>
      </c>
      <c r="B264" t="s">
        <v>2644</v>
      </c>
      <c r="C264" t="s">
        <v>2493</v>
      </c>
    </row>
    <row r="265" spans="1:3" ht="11.25">
      <c r="A265" t="s">
        <v>2389</v>
      </c>
      <c r="B265" t="s">
        <v>2645</v>
      </c>
      <c r="C265" t="s">
        <v>2494</v>
      </c>
    </row>
    <row r="266" spans="1:3" ht="11.25">
      <c r="A266" t="s">
        <v>2390</v>
      </c>
      <c r="B266" t="s">
        <v>2495</v>
      </c>
      <c r="C266" t="s">
        <v>2496</v>
      </c>
    </row>
    <row r="267" spans="1:3" ht="11.25">
      <c r="A267" t="s">
        <v>2390</v>
      </c>
      <c r="B267" t="s">
        <v>2390</v>
      </c>
      <c r="C267" t="s">
        <v>2496</v>
      </c>
    </row>
    <row r="268" spans="1:3" ht="11.25">
      <c r="A268" t="s">
        <v>2390</v>
      </c>
      <c r="B268" t="s">
        <v>2646</v>
      </c>
      <c r="C268" t="s">
        <v>2114</v>
      </c>
    </row>
    <row r="269" spans="1:3" ht="11.25">
      <c r="A269" t="s">
        <v>2390</v>
      </c>
      <c r="B269" t="s">
        <v>2647</v>
      </c>
      <c r="C269" t="s">
        <v>2497</v>
      </c>
    </row>
    <row r="270" spans="1:3" ht="11.25">
      <c r="A270" t="s">
        <v>2390</v>
      </c>
      <c r="B270" t="s">
        <v>2648</v>
      </c>
      <c r="C270" t="s">
        <v>2498</v>
      </c>
    </row>
    <row r="271" spans="1:3" ht="11.25">
      <c r="A271" t="s">
        <v>2390</v>
      </c>
      <c r="B271" t="s">
        <v>2649</v>
      </c>
      <c r="C271" t="s">
        <v>2499</v>
      </c>
    </row>
    <row r="272" spans="1:3" ht="11.25">
      <c r="A272" t="s">
        <v>2390</v>
      </c>
      <c r="B272" t="s">
        <v>2650</v>
      </c>
      <c r="C272" t="s">
        <v>2500</v>
      </c>
    </row>
    <row r="273" spans="1:3" ht="11.25">
      <c r="A273" t="s">
        <v>2390</v>
      </c>
      <c r="B273" t="s">
        <v>2651</v>
      </c>
      <c r="C273" t="s">
        <v>2501</v>
      </c>
    </row>
    <row r="274" spans="1:3" ht="11.25">
      <c r="A274" t="s">
        <v>2390</v>
      </c>
      <c r="B274" t="s">
        <v>2652</v>
      </c>
      <c r="C274" t="s">
        <v>2502</v>
      </c>
    </row>
    <row r="275" spans="1:3" ht="11.25">
      <c r="A275" t="s">
        <v>2390</v>
      </c>
      <c r="B275" t="s">
        <v>2653</v>
      </c>
      <c r="C275" t="s">
        <v>2503</v>
      </c>
    </row>
    <row r="276" spans="1:3" ht="11.25">
      <c r="A276" t="s">
        <v>2390</v>
      </c>
      <c r="B276" t="s">
        <v>2654</v>
      </c>
      <c r="C276" t="s">
        <v>2504</v>
      </c>
    </row>
    <row r="277" spans="1:3" ht="11.25">
      <c r="A277" t="s">
        <v>2390</v>
      </c>
      <c r="B277" t="s">
        <v>2655</v>
      </c>
      <c r="C277" t="s">
        <v>2505</v>
      </c>
    </row>
    <row r="278" spans="1:3" ht="11.25">
      <c r="A278" t="s">
        <v>2390</v>
      </c>
      <c r="B278" t="s">
        <v>2656</v>
      </c>
      <c r="C278" t="s">
        <v>2506</v>
      </c>
    </row>
    <row r="279" spans="1:3" ht="11.25">
      <c r="A279" t="s">
        <v>2390</v>
      </c>
      <c r="B279" t="s">
        <v>2507</v>
      </c>
      <c r="C279" t="s">
        <v>2508</v>
      </c>
    </row>
    <row r="280" spans="1:3" ht="11.25">
      <c r="A280" t="s">
        <v>2390</v>
      </c>
      <c r="B280" t="s">
        <v>2657</v>
      </c>
      <c r="C280" t="s">
        <v>2509</v>
      </c>
    </row>
    <row r="281" spans="1:3" ht="11.25">
      <c r="A281" t="s">
        <v>626</v>
      </c>
      <c r="B281" t="s">
        <v>450</v>
      </c>
      <c r="C281" t="s">
        <v>2510</v>
      </c>
    </row>
    <row r="282" spans="1:3" ht="11.25">
      <c r="A282" t="s">
        <v>626</v>
      </c>
      <c r="B282" t="s">
        <v>2511</v>
      </c>
      <c r="C282" t="s">
        <v>2512</v>
      </c>
    </row>
    <row r="283" spans="1:3" ht="11.25">
      <c r="A283" t="s">
        <v>626</v>
      </c>
      <c r="B283" t="s">
        <v>626</v>
      </c>
      <c r="C283" t="s">
        <v>2512</v>
      </c>
    </row>
    <row r="284" spans="1:3" ht="11.25">
      <c r="A284" t="s">
        <v>626</v>
      </c>
      <c r="B284" t="s">
        <v>2658</v>
      </c>
      <c r="C284" t="s">
        <v>2115</v>
      </c>
    </row>
    <row r="285" spans="1:3" ht="11.25">
      <c r="A285" t="s">
        <v>626</v>
      </c>
      <c r="B285" t="s">
        <v>2513</v>
      </c>
      <c r="C285" t="s">
        <v>2514</v>
      </c>
    </row>
    <row r="286" spans="1:3" ht="11.25">
      <c r="A286" t="s">
        <v>626</v>
      </c>
      <c r="B286" t="s">
        <v>2659</v>
      </c>
      <c r="C286" t="s">
        <v>2515</v>
      </c>
    </row>
    <row r="287" spans="1:3" ht="11.25">
      <c r="A287" t="s">
        <v>626</v>
      </c>
      <c r="B287" t="s">
        <v>944</v>
      </c>
      <c r="C287" t="s">
        <v>2516</v>
      </c>
    </row>
    <row r="288" spans="1:3" ht="11.25">
      <c r="A288" t="s">
        <v>626</v>
      </c>
      <c r="B288" t="s">
        <v>945</v>
      </c>
      <c r="C288" t="s">
        <v>2517</v>
      </c>
    </row>
    <row r="289" spans="1:3" ht="11.25">
      <c r="A289" t="s">
        <v>626</v>
      </c>
      <c r="B289" t="s">
        <v>946</v>
      </c>
      <c r="C289" t="s">
        <v>2518</v>
      </c>
    </row>
    <row r="290" spans="1:3" ht="11.25">
      <c r="A290" t="s">
        <v>626</v>
      </c>
      <c r="B290" t="s">
        <v>947</v>
      </c>
      <c r="C290" t="s">
        <v>2519</v>
      </c>
    </row>
    <row r="291" spans="1:3" ht="11.25">
      <c r="A291" t="s">
        <v>626</v>
      </c>
      <c r="B291" t="s">
        <v>948</v>
      </c>
      <c r="C291" t="s">
        <v>2520</v>
      </c>
    </row>
    <row r="292" spans="1:3" ht="11.25">
      <c r="A292" t="s">
        <v>626</v>
      </c>
      <c r="B292" t="s">
        <v>949</v>
      </c>
      <c r="C292" t="s">
        <v>2521</v>
      </c>
    </row>
    <row r="293" spans="1:3" ht="11.25">
      <c r="A293" t="s">
        <v>626</v>
      </c>
      <c r="B293" t="s">
        <v>950</v>
      </c>
      <c r="C293" t="s">
        <v>2522</v>
      </c>
    </row>
    <row r="294" spans="1:3" ht="11.25">
      <c r="A294" t="s">
        <v>626</v>
      </c>
      <c r="B294" t="s">
        <v>1205</v>
      </c>
      <c r="C294" t="s">
        <v>1206</v>
      </c>
    </row>
    <row r="295" spans="1:3" ht="11.25">
      <c r="A295" t="s">
        <v>626</v>
      </c>
      <c r="B295" t="s">
        <v>951</v>
      </c>
      <c r="C295" t="s">
        <v>1207</v>
      </c>
    </row>
    <row r="296" spans="1:3" ht="11.25">
      <c r="A296" t="s">
        <v>626</v>
      </c>
      <c r="B296" t="s">
        <v>952</v>
      </c>
      <c r="C296" t="s">
        <v>1208</v>
      </c>
    </row>
    <row r="297" spans="1:3" ht="11.25">
      <c r="A297" t="s">
        <v>626</v>
      </c>
      <c r="B297" t="s">
        <v>953</v>
      </c>
      <c r="C297" t="s">
        <v>1209</v>
      </c>
    </row>
    <row r="298" spans="1:3" ht="11.25">
      <c r="A298" t="s">
        <v>626</v>
      </c>
      <c r="B298" t="s">
        <v>954</v>
      </c>
      <c r="C298" t="s">
        <v>1210</v>
      </c>
    </row>
    <row r="299" spans="1:3" ht="11.25">
      <c r="A299" t="s">
        <v>627</v>
      </c>
      <c r="B299" t="s">
        <v>1211</v>
      </c>
      <c r="C299" t="s">
        <v>1212</v>
      </c>
    </row>
    <row r="300" spans="1:3" ht="11.25">
      <c r="A300" t="s">
        <v>627</v>
      </c>
      <c r="B300" t="s">
        <v>627</v>
      </c>
      <c r="C300" t="s">
        <v>1212</v>
      </c>
    </row>
    <row r="301" spans="1:3" ht="11.25">
      <c r="A301" t="s">
        <v>627</v>
      </c>
      <c r="B301" t="s">
        <v>955</v>
      </c>
      <c r="C301" t="s">
        <v>1213</v>
      </c>
    </row>
    <row r="302" spans="1:3" ht="11.25">
      <c r="A302" t="s">
        <v>627</v>
      </c>
      <c r="B302" t="s">
        <v>956</v>
      </c>
      <c r="C302" t="s">
        <v>1214</v>
      </c>
    </row>
    <row r="303" spans="1:3" ht="11.25">
      <c r="A303" t="s">
        <v>627</v>
      </c>
      <c r="B303" t="s">
        <v>957</v>
      </c>
      <c r="C303" t="s">
        <v>1215</v>
      </c>
    </row>
    <row r="304" spans="1:3" ht="11.25">
      <c r="A304" t="s">
        <v>627</v>
      </c>
      <c r="B304" t="s">
        <v>1216</v>
      </c>
      <c r="C304" t="s">
        <v>1217</v>
      </c>
    </row>
    <row r="305" spans="1:3" ht="11.25">
      <c r="A305" t="s">
        <v>627</v>
      </c>
      <c r="B305" t="s">
        <v>958</v>
      </c>
      <c r="C305" t="s">
        <v>1218</v>
      </c>
    </row>
    <row r="306" spans="1:3" ht="11.25">
      <c r="A306" t="s">
        <v>627</v>
      </c>
      <c r="B306" t="s">
        <v>959</v>
      </c>
      <c r="C306" t="s">
        <v>1219</v>
      </c>
    </row>
    <row r="307" spans="1:3" ht="11.25">
      <c r="A307" t="s">
        <v>627</v>
      </c>
      <c r="B307" t="s">
        <v>960</v>
      </c>
      <c r="C307" t="s">
        <v>1220</v>
      </c>
    </row>
    <row r="308" spans="1:3" ht="11.25">
      <c r="A308" t="s">
        <v>627</v>
      </c>
      <c r="B308" t="s">
        <v>961</v>
      </c>
      <c r="C308" t="s">
        <v>1221</v>
      </c>
    </row>
    <row r="309" spans="1:3" ht="11.25">
      <c r="A309" t="s">
        <v>627</v>
      </c>
      <c r="B309" t="s">
        <v>962</v>
      </c>
      <c r="C309" t="s">
        <v>1222</v>
      </c>
    </row>
    <row r="310" spans="1:3" ht="11.25">
      <c r="A310" t="s">
        <v>627</v>
      </c>
      <c r="B310" t="s">
        <v>963</v>
      </c>
      <c r="C310" t="s">
        <v>1223</v>
      </c>
    </row>
    <row r="311" spans="1:3" ht="11.25">
      <c r="A311" t="s">
        <v>627</v>
      </c>
      <c r="B311" t="s">
        <v>964</v>
      </c>
      <c r="C311" t="s">
        <v>2117</v>
      </c>
    </row>
    <row r="312" spans="1:3" ht="11.25">
      <c r="A312" t="s">
        <v>627</v>
      </c>
      <c r="B312" t="s">
        <v>965</v>
      </c>
      <c r="C312" t="s">
        <v>1224</v>
      </c>
    </row>
    <row r="313" spans="1:3" ht="11.25">
      <c r="A313" t="s">
        <v>627</v>
      </c>
      <c r="B313" t="s">
        <v>1225</v>
      </c>
      <c r="C313" t="s">
        <v>1226</v>
      </c>
    </row>
    <row r="314" spans="1:3" ht="11.25">
      <c r="A314" t="s">
        <v>627</v>
      </c>
      <c r="B314" t="s">
        <v>966</v>
      </c>
      <c r="C314" t="s">
        <v>1227</v>
      </c>
    </row>
    <row r="315" spans="1:3" ht="11.25">
      <c r="A315" t="s">
        <v>627</v>
      </c>
      <c r="B315" t="s">
        <v>967</v>
      </c>
      <c r="C315" t="s">
        <v>1228</v>
      </c>
    </row>
    <row r="316" spans="1:3" ht="11.25">
      <c r="A316" t="s">
        <v>627</v>
      </c>
      <c r="B316" t="s">
        <v>968</v>
      </c>
      <c r="C316" t="s">
        <v>1229</v>
      </c>
    </row>
    <row r="317" spans="1:3" ht="11.25">
      <c r="A317" t="s">
        <v>627</v>
      </c>
      <c r="B317" t="s">
        <v>969</v>
      </c>
      <c r="C317" t="s">
        <v>2119</v>
      </c>
    </row>
    <row r="318" spans="1:3" ht="11.25">
      <c r="A318" t="s">
        <v>627</v>
      </c>
      <c r="B318" t="s">
        <v>970</v>
      </c>
      <c r="C318" t="s">
        <v>1230</v>
      </c>
    </row>
    <row r="319" spans="1:3" ht="11.25">
      <c r="A319" t="s">
        <v>627</v>
      </c>
      <c r="B319" t="s">
        <v>971</v>
      </c>
      <c r="C319" t="s">
        <v>1231</v>
      </c>
    </row>
    <row r="320" spans="1:3" ht="11.25">
      <c r="A320" t="s">
        <v>627</v>
      </c>
      <c r="B320" t="s">
        <v>981</v>
      </c>
      <c r="C320" t="s">
        <v>1232</v>
      </c>
    </row>
    <row r="321" spans="1:3" ht="11.25">
      <c r="A321" t="s">
        <v>628</v>
      </c>
      <c r="B321" t="s">
        <v>982</v>
      </c>
      <c r="C321" t="s">
        <v>1233</v>
      </c>
    </row>
    <row r="322" spans="1:3" ht="11.25">
      <c r="A322" t="s">
        <v>628</v>
      </c>
      <c r="B322" t="s">
        <v>983</v>
      </c>
      <c r="C322" t="s">
        <v>1234</v>
      </c>
    </row>
    <row r="323" spans="1:3" ht="11.25">
      <c r="A323" t="s">
        <v>628</v>
      </c>
      <c r="B323" t="s">
        <v>984</v>
      </c>
      <c r="C323" t="s">
        <v>1235</v>
      </c>
    </row>
    <row r="324" spans="1:3" ht="11.25">
      <c r="A324" t="s">
        <v>628</v>
      </c>
      <c r="B324" t="s">
        <v>1236</v>
      </c>
      <c r="C324" t="s">
        <v>1237</v>
      </c>
    </row>
    <row r="325" spans="1:3" ht="11.25">
      <c r="A325" t="s">
        <v>628</v>
      </c>
      <c r="B325" t="s">
        <v>628</v>
      </c>
      <c r="C325" t="s">
        <v>1237</v>
      </c>
    </row>
    <row r="326" spans="1:3" ht="11.25">
      <c r="A326" t="s">
        <v>628</v>
      </c>
      <c r="B326" t="s">
        <v>456</v>
      </c>
      <c r="C326" t="s">
        <v>1238</v>
      </c>
    </row>
    <row r="327" spans="1:3" ht="11.25">
      <c r="A327" t="s">
        <v>628</v>
      </c>
      <c r="B327" t="s">
        <v>985</v>
      </c>
      <c r="C327" t="s">
        <v>1239</v>
      </c>
    </row>
    <row r="328" spans="1:3" ht="11.25">
      <c r="A328" t="s">
        <v>628</v>
      </c>
      <c r="B328" t="s">
        <v>986</v>
      </c>
      <c r="C328" t="s">
        <v>2120</v>
      </c>
    </row>
    <row r="329" spans="1:3" ht="11.25">
      <c r="A329" t="s">
        <v>628</v>
      </c>
      <c r="B329" t="s">
        <v>1240</v>
      </c>
      <c r="C329" t="s">
        <v>1241</v>
      </c>
    </row>
    <row r="330" spans="1:3" ht="11.25">
      <c r="A330" t="s">
        <v>628</v>
      </c>
      <c r="B330" t="s">
        <v>987</v>
      </c>
      <c r="C330" t="s">
        <v>1242</v>
      </c>
    </row>
    <row r="331" spans="1:3" ht="11.25">
      <c r="A331" t="s">
        <v>628</v>
      </c>
      <c r="B331" t="s">
        <v>988</v>
      </c>
      <c r="C331" t="s">
        <v>1243</v>
      </c>
    </row>
    <row r="332" spans="1:3" ht="11.25">
      <c r="A332" t="s">
        <v>628</v>
      </c>
      <c r="B332" t="s">
        <v>672</v>
      </c>
      <c r="C332" t="s">
        <v>1244</v>
      </c>
    </row>
    <row r="333" spans="1:3" ht="11.25">
      <c r="A333" t="s">
        <v>628</v>
      </c>
      <c r="B333" t="s">
        <v>989</v>
      </c>
      <c r="C333" t="s">
        <v>1245</v>
      </c>
    </row>
    <row r="334" spans="1:3" ht="11.25">
      <c r="A334" t="s">
        <v>628</v>
      </c>
      <c r="B334" t="s">
        <v>990</v>
      </c>
      <c r="C334" t="s">
        <v>1246</v>
      </c>
    </row>
    <row r="335" spans="1:3" ht="11.25">
      <c r="A335" t="s">
        <v>628</v>
      </c>
      <c r="B335" t="s">
        <v>991</v>
      </c>
      <c r="C335" t="s">
        <v>1247</v>
      </c>
    </row>
    <row r="336" spans="1:3" ht="11.25">
      <c r="A336" t="s">
        <v>628</v>
      </c>
      <c r="B336" t="s">
        <v>992</v>
      </c>
      <c r="C336" t="s">
        <v>1248</v>
      </c>
    </row>
    <row r="337" spans="1:3" ht="11.25">
      <c r="A337" t="s">
        <v>628</v>
      </c>
      <c r="B337" t="s">
        <v>457</v>
      </c>
      <c r="C337" t="s">
        <v>1249</v>
      </c>
    </row>
    <row r="338" spans="1:3" ht="11.25">
      <c r="A338" t="s">
        <v>628</v>
      </c>
      <c r="B338" t="s">
        <v>458</v>
      </c>
      <c r="C338" t="s">
        <v>1250</v>
      </c>
    </row>
    <row r="339" spans="1:3" ht="11.25">
      <c r="A339" t="s">
        <v>628</v>
      </c>
      <c r="B339" t="s">
        <v>993</v>
      </c>
      <c r="C339" t="s">
        <v>1251</v>
      </c>
    </row>
    <row r="340" spans="1:3" ht="11.25">
      <c r="A340" t="s">
        <v>628</v>
      </c>
      <c r="B340" t="s">
        <v>1252</v>
      </c>
      <c r="C340" t="s">
        <v>1253</v>
      </c>
    </row>
    <row r="341" spans="1:3" ht="11.25">
      <c r="A341" t="s">
        <v>628</v>
      </c>
      <c r="B341" t="s">
        <v>994</v>
      </c>
      <c r="C341" t="s">
        <v>1254</v>
      </c>
    </row>
    <row r="342" spans="1:3" ht="11.25">
      <c r="A342" t="s">
        <v>628</v>
      </c>
      <c r="B342" t="s">
        <v>995</v>
      </c>
      <c r="C342" t="s">
        <v>1255</v>
      </c>
    </row>
    <row r="343" spans="1:3" ht="11.25">
      <c r="A343" t="s">
        <v>628</v>
      </c>
      <c r="B343" t="s">
        <v>996</v>
      </c>
      <c r="C343" t="s">
        <v>1256</v>
      </c>
    </row>
    <row r="344" spans="1:3" ht="11.25">
      <c r="A344" t="s">
        <v>629</v>
      </c>
      <c r="B344" t="s">
        <v>997</v>
      </c>
      <c r="C344" t="s">
        <v>1257</v>
      </c>
    </row>
    <row r="345" spans="1:3" ht="11.25">
      <c r="A345" t="s">
        <v>629</v>
      </c>
      <c r="B345" t="s">
        <v>998</v>
      </c>
      <c r="C345" t="s">
        <v>1258</v>
      </c>
    </row>
    <row r="346" spans="1:3" ht="11.25">
      <c r="A346" t="s">
        <v>629</v>
      </c>
      <c r="B346" t="s">
        <v>999</v>
      </c>
      <c r="C346" t="s">
        <v>1259</v>
      </c>
    </row>
    <row r="347" spans="1:3" ht="11.25">
      <c r="A347" t="s">
        <v>629</v>
      </c>
      <c r="B347" t="s">
        <v>1000</v>
      </c>
      <c r="C347" t="s">
        <v>1260</v>
      </c>
    </row>
    <row r="348" spans="1:3" ht="11.25">
      <c r="A348" t="s">
        <v>629</v>
      </c>
      <c r="B348" t="s">
        <v>1001</v>
      </c>
      <c r="C348" t="s">
        <v>1261</v>
      </c>
    </row>
    <row r="349" spans="1:3" ht="11.25">
      <c r="A349" t="s">
        <v>629</v>
      </c>
      <c r="B349" t="s">
        <v>1002</v>
      </c>
      <c r="C349" t="s">
        <v>1262</v>
      </c>
    </row>
    <row r="350" spans="1:3" ht="11.25">
      <c r="A350" t="s">
        <v>629</v>
      </c>
      <c r="B350" t="s">
        <v>1263</v>
      </c>
      <c r="C350" t="s">
        <v>1264</v>
      </c>
    </row>
    <row r="351" spans="1:3" ht="11.25">
      <c r="A351" t="s">
        <v>629</v>
      </c>
      <c r="B351" t="s">
        <v>629</v>
      </c>
      <c r="C351" t="s">
        <v>1264</v>
      </c>
    </row>
    <row r="352" spans="1:3" ht="11.25">
      <c r="A352" t="s">
        <v>629</v>
      </c>
      <c r="B352" t="s">
        <v>1003</v>
      </c>
      <c r="C352" t="s">
        <v>1265</v>
      </c>
    </row>
    <row r="353" spans="1:3" ht="11.25">
      <c r="A353" t="s">
        <v>629</v>
      </c>
      <c r="B353" t="s">
        <v>1004</v>
      </c>
      <c r="C353" t="s">
        <v>1266</v>
      </c>
    </row>
    <row r="354" spans="1:3" ht="11.25">
      <c r="A354" t="s">
        <v>629</v>
      </c>
      <c r="B354" t="s">
        <v>1005</v>
      </c>
      <c r="C354" t="s">
        <v>2122</v>
      </c>
    </row>
    <row r="355" spans="1:3" ht="11.25">
      <c r="A355" t="s">
        <v>629</v>
      </c>
      <c r="B355" t="s">
        <v>1267</v>
      </c>
      <c r="C355" t="s">
        <v>1268</v>
      </c>
    </row>
    <row r="356" spans="1:3" ht="11.25">
      <c r="A356" t="s">
        <v>629</v>
      </c>
      <c r="B356" t="s">
        <v>1006</v>
      </c>
      <c r="C356" t="s">
        <v>1269</v>
      </c>
    </row>
    <row r="357" spans="1:3" ht="11.25">
      <c r="A357" t="s">
        <v>629</v>
      </c>
      <c r="B357" t="s">
        <v>1007</v>
      </c>
      <c r="C357" t="s">
        <v>1270</v>
      </c>
    </row>
    <row r="358" spans="1:3" ht="11.25">
      <c r="A358" t="s">
        <v>629</v>
      </c>
      <c r="B358" t="s">
        <v>1008</v>
      </c>
      <c r="C358" t="s">
        <v>1271</v>
      </c>
    </row>
    <row r="359" spans="1:3" ht="11.25">
      <c r="A359" t="s">
        <v>629</v>
      </c>
      <c r="B359" t="s">
        <v>1009</v>
      </c>
      <c r="C359" t="s">
        <v>1272</v>
      </c>
    </row>
    <row r="360" spans="1:3" ht="11.25">
      <c r="A360" t="s">
        <v>629</v>
      </c>
      <c r="B360" t="s">
        <v>1010</v>
      </c>
      <c r="C360" t="s">
        <v>1273</v>
      </c>
    </row>
    <row r="361" spans="1:3" ht="11.25">
      <c r="A361" t="s">
        <v>629</v>
      </c>
      <c r="B361" t="s">
        <v>1011</v>
      </c>
      <c r="C361" t="s">
        <v>1274</v>
      </c>
    </row>
    <row r="362" spans="1:3" ht="11.25">
      <c r="A362" t="s">
        <v>629</v>
      </c>
      <c r="B362" t="s">
        <v>1012</v>
      </c>
      <c r="C362" t="s">
        <v>1275</v>
      </c>
    </row>
    <row r="363" spans="1:3" ht="11.25">
      <c r="A363" t="s">
        <v>629</v>
      </c>
      <c r="B363" t="s">
        <v>1013</v>
      </c>
      <c r="C363" t="s">
        <v>1276</v>
      </c>
    </row>
    <row r="364" spans="1:3" ht="11.25">
      <c r="A364" t="s">
        <v>629</v>
      </c>
      <c r="B364" t="s">
        <v>1014</v>
      </c>
      <c r="C364" t="s">
        <v>1277</v>
      </c>
    </row>
    <row r="365" spans="1:3" ht="11.25">
      <c r="A365" t="s">
        <v>629</v>
      </c>
      <c r="B365" t="s">
        <v>1015</v>
      </c>
      <c r="C365" t="s">
        <v>1278</v>
      </c>
    </row>
    <row r="366" spans="1:3" ht="11.25">
      <c r="A366" t="s">
        <v>629</v>
      </c>
      <c r="B366" t="s">
        <v>1016</v>
      </c>
      <c r="C366" t="s">
        <v>1279</v>
      </c>
    </row>
    <row r="367" spans="1:3" ht="11.25">
      <c r="A367" t="s">
        <v>629</v>
      </c>
      <c r="B367" t="s">
        <v>1017</v>
      </c>
      <c r="C367" t="s">
        <v>1280</v>
      </c>
    </row>
    <row r="368" spans="1:3" ht="11.25">
      <c r="A368" t="s">
        <v>629</v>
      </c>
      <c r="B368" t="s">
        <v>1018</v>
      </c>
      <c r="C368" t="s">
        <v>1281</v>
      </c>
    </row>
    <row r="369" spans="1:3" ht="11.25">
      <c r="A369" t="s">
        <v>629</v>
      </c>
      <c r="B369" t="s">
        <v>1282</v>
      </c>
      <c r="C369" t="s">
        <v>1283</v>
      </c>
    </row>
    <row r="370" spans="1:3" ht="11.25">
      <c r="A370" t="s">
        <v>629</v>
      </c>
      <c r="B370" t="s">
        <v>1019</v>
      </c>
      <c r="C370" t="s">
        <v>1284</v>
      </c>
    </row>
    <row r="371" spans="1:3" ht="11.25">
      <c r="A371" t="s">
        <v>629</v>
      </c>
      <c r="B371" t="s">
        <v>1020</v>
      </c>
      <c r="C371" t="s">
        <v>1285</v>
      </c>
    </row>
    <row r="372" spans="1:3" ht="11.25">
      <c r="A372" t="s">
        <v>629</v>
      </c>
      <c r="B372" t="s">
        <v>1021</v>
      </c>
      <c r="C372" t="s">
        <v>1286</v>
      </c>
    </row>
    <row r="373" spans="1:3" ht="11.25">
      <c r="A373" t="s">
        <v>629</v>
      </c>
      <c r="B373" t="s">
        <v>1022</v>
      </c>
      <c r="C373" t="s">
        <v>1287</v>
      </c>
    </row>
    <row r="374" spans="1:3" ht="11.25">
      <c r="A374" t="s">
        <v>629</v>
      </c>
      <c r="B374" t="s">
        <v>1023</v>
      </c>
      <c r="C374" t="s">
        <v>1288</v>
      </c>
    </row>
    <row r="375" spans="1:3" ht="11.25">
      <c r="A375" t="s">
        <v>629</v>
      </c>
      <c r="B375" t="s">
        <v>1024</v>
      </c>
      <c r="C375" t="s">
        <v>1289</v>
      </c>
    </row>
    <row r="376" spans="1:3" ht="11.25">
      <c r="A376" t="s">
        <v>629</v>
      </c>
      <c r="B376" t="s">
        <v>1025</v>
      </c>
      <c r="C376" t="s">
        <v>1290</v>
      </c>
    </row>
    <row r="377" spans="1:3" ht="11.25">
      <c r="A377" t="s">
        <v>629</v>
      </c>
      <c r="B377" t="s">
        <v>1026</v>
      </c>
      <c r="C377" t="s">
        <v>1291</v>
      </c>
    </row>
    <row r="378" spans="1:3" ht="11.25">
      <c r="A378" t="s">
        <v>629</v>
      </c>
      <c r="B378" t="s">
        <v>1027</v>
      </c>
      <c r="C378" t="s">
        <v>1292</v>
      </c>
    </row>
    <row r="379" spans="1:3" ht="11.25">
      <c r="A379" t="s">
        <v>630</v>
      </c>
      <c r="B379" t="s">
        <v>1028</v>
      </c>
      <c r="C379" t="s">
        <v>1293</v>
      </c>
    </row>
    <row r="380" spans="1:3" ht="11.25">
      <c r="A380" t="s">
        <v>630</v>
      </c>
      <c r="B380" t="s">
        <v>1029</v>
      </c>
      <c r="C380" t="s">
        <v>1294</v>
      </c>
    </row>
    <row r="381" spans="1:3" ht="11.25">
      <c r="A381" t="s">
        <v>630</v>
      </c>
      <c r="B381" t="s">
        <v>688</v>
      </c>
      <c r="C381" t="s">
        <v>1295</v>
      </c>
    </row>
    <row r="382" spans="1:3" ht="11.25">
      <c r="A382" t="s">
        <v>630</v>
      </c>
      <c r="B382" t="s">
        <v>1030</v>
      </c>
      <c r="C382" t="s">
        <v>1296</v>
      </c>
    </row>
    <row r="383" spans="1:3" ht="11.25">
      <c r="A383" t="s">
        <v>630</v>
      </c>
      <c r="B383" t="s">
        <v>1297</v>
      </c>
      <c r="C383" t="s">
        <v>1298</v>
      </c>
    </row>
    <row r="384" spans="1:3" ht="11.25">
      <c r="A384" t="s">
        <v>630</v>
      </c>
      <c r="B384" t="s">
        <v>630</v>
      </c>
      <c r="C384" t="s">
        <v>1298</v>
      </c>
    </row>
    <row r="385" spans="1:3" ht="11.25">
      <c r="A385" t="s">
        <v>630</v>
      </c>
      <c r="B385" t="s">
        <v>1031</v>
      </c>
      <c r="C385" t="s">
        <v>2124</v>
      </c>
    </row>
    <row r="386" spans="1:3" ht="11.25">
      <c r="A386" t="s">
        <v>630</v>
      </c>
      <c r="B386" t="s">
        <v>1032</v>
      </c>
      <c r="C386" t="s">
        <v>1299</v>
      </c>
    </row>
    <row r="387" spans="1:3" ht="11.25">
      <c r="A387" t="s">
        <v>630</v>
      </c>
      <c r="B387" t="s">
        <v>1033</v>
      </c>
      <c r="C387" t="s">
        <v>1300</v>
      </c>
    </row>
    <row r="388" spans="1:3" ht="11.25">
      <c r="A388" t="s">
        <v>630</v>
      </c>
      <c r="B388" t="s">
        <v>1034</v>
      </c>
      <c r="C388" t="s">
        <v>1301</v>
      </c>
    </row>
    <row r="389" spans="1:3" ht="11.25">
      <c r="A389" t="s">
        <v>630</v>
      </c>
      <c r="B389" t="s">
        <v>1035</v>
      </c>
      <c r="C389" t="s">
        <v>1302</v>
      </c>
    </row>
    <row r="390" spans="1:3" ht="11.25">
      <c r="A390" t="s">
        <v>630</v>
      </c>
      <c r="B390" t="s">
        <v>1036</v>
      </c>
      <c r="C390" t="s">
        <v>1303</v>
      </c>
    </row>
    <row r="391" spans="1:3" ht="11.25">
      <c r="A391" t="s">
        <v>630</v>
      </c>
      <c r="B391" t="s">
        <v>1037</v>
      </c>
      <c r="C391" t="s">
        <v>1304</v>
      </c>
    </row>
    <row r="392" spans="1:3" ht="11.25">
      <c r="A392" t="s">
        <v>630</v>
      </c>
      <c r="B392" t="s">
        <v>1038</v>
      </c>
      <c r="C392" t="s">
        <v>1305</v>
      </c>
    </row>
    <row r="393" spans="1:3" ht="11.25">
      <c r="A393" t="s">
        <v>630</v>
      </c>
      <c r="B393" t="s">
        <v>1039</v>
      </c>
      <c r="C393" t="s">
        <v>1306</v>
      </c>
    </row>
    <row r="394" spans="1:3" ht="11.25">
      <c r="A394" t="s">
        <v>630</v>
      </c>
      <c r="B394" t="s">
        <v>1040</v>
      </c>
      <c r="C394" t="s">
        <v>1307</v>
      </c>
    </row>
    <row r="395" spans="1:3" ht="11.25">
      <c r="A395" t="s">
        <v>630</v>
      </c>
      <c r="B395" t="s">
        <v>461</v>
      </c>
      <c r="C395" t="s">
        <v>1308</v>
      </c>
    </row>
    <row r="396" spans="1:3" ht="11.25">
      <c r="A396" t="s">
        <v>630</v>
      </c>
      <c r="B396" t="s">
        <v>1041</v>
      </c>
      <c r="C396" t="s">
        <v>1309</v>
      </c>
    </row>
    <row r="397" spans="1:3" ht="11.25">
      <c r="A397" t="s">
        <v>630</v>
      </c>
      <c r="B397" t="s">
        <v>1310</v>
      </c>
      <c r="C397" t="s">
        <v>1311</v>
      </c>
    </row>
    <row r="398" spans="1:3" ht="11.25">
      <c r="A398" t="s">
        <v>630</v>
      </c>
      <c r="B398" t="s">
        <v>1042</v>
      </c>
      <c r="C398" t="s">
        <v>1312</v>
      </c>
    </row>
    <row r="399" spans="1:3" ht="11.25">
      <c r="A399" t="s">
        <v>630</v>
      </c>
      <c r="B399" t="s">
        <v>1043</v>
      </c>
      <c r="C399" t="s">
        <v>1313</v>
      </c>
    </row>
    <row r="400" spans="1:3" ht="11.25">
      <c r="A400" t="s">
        <v>630</v>
      </c>
      <c r="B400" t="s">
        <v>1044</v>
      </c>
      <c r="C400" t="s">
        <v>1314</v>
      </c>
    </row>
    <row r="401" spans="1:3" ht="11.25">
      <c r="A401" t="s">
        <v>631</v>
      </c>
      <c r="B401" t="s">
        <v>1045</v>
      </c>
      <c r="C401" t="s">
        <v>1315</v>
      </c>
    </row>
    <row r="402" spans="1:3" ht="11.25">
      <c r="A402" t="s">
        <v>631</v>
      </c>
      <c r="B402" t="s">
        <v>1046</v>
      </c>
      <c r="C402" t="s">
        <v>1316</v>
      </c>
    </row>
    <row r="403" spans="1:3" ht="11.25">
      <c r="A403" t="s">
        <v>631</v>
      </c>
      <c r="B403" t="s">
        <v>1047</v>
      </c>
      <c r="C403" t="s">
        <v>1317</v>
      </c>
    </row>
    <row r="404" spans="1:3" ht="11.25">
      <c r="A404" t="s">
        <v>631</v>
      </c>
      <c r="B404" t="s">
        <v>1048</v>
      </c>
      <c r="C404" t="s">
        <v>1318</v>
      </c>
    </row>
    <row r="405" spans="1:3" ht="11.25">
      <c r="A405" t="s">
        <v>631</v>
      </c>
      <c r="B405" t="s">
        <v>1049</v>
      </c>
      <c r="C405" t="s">
        <v>2126</v>
      </c>
    </row>
    <row r="406" spans="1:3" ht="11.25">
      <c r="A406" t="s">
        <v>631</v>
      </c>
      <c r="B406" t="s">
        <v>1050</v>
      </c>
      <c r="C406" t="s">
        <v>1319</v>
      </c>
    </row>
    <row r="407" spans="1:3" ht="11.25">
      <c r="A407" t="s">
        <v>631</v>
      </c>
      <c r="B407" t="s">
        <v>1051</v>
      </c>
      <c r="C407" t="s">
        <v>1320</v>
      </c>
    </row>
    <row r="408" spans="1:3" ht="11.25">
      <c r="A408" t="s">
        <v>631</v>
      </c>
      <c r="B408" t="s">
        <v>1321</v>
      </c>
      <c r="C408" t="s">
        <v>1322</v>
      </c>
    </row>
    <row r="409" spans="1:3" ht="11.25">
      <c r="A409" t="s">
        <v>631</v>
      </c>
      <c r="B409" t="s">
        <v>631</v>
      </c>
      <c r="C409" t="s">
        <v>1322</v>
      </c>
    </row>
    <row r="410" spans="1:3" ht="11.25">
      <c r="A410" t="s">
        <v>631</v>
      </c>
      <c r="B410" t="s">
        <v>1052</v>
      </c>
      <c r="C410" t="s">
        <v>2128</v>
      </c>
    </row>
    <row r="411" spans="1:3" ht="11.25">
      <c r="A411" t="s">
        <v>631</v>
      </c>
      <c r="B411" t="s">
        <v>1053</v>
      </c>
      <c r="C411" t="s">
        <v>2131</v>
      </c>
    </row>
    <row r="412" spans="1:3" ht="11.25">
      <c r="A412" t="s">
        <v>631</v>
      </c>
      <c r="B412" t="s">
        <v>2660</v>
      </c>
      <c r="C412" t="s">
        <v>2132</v>
      </c>
    </row>
    <row r="413" spans="1:3" ht="11.25">
      <c r="A413" t="s">
        <v>631</v>
      </c>
      <c r="B413" t="s">
        <v>2661</v>
      </c>
      <c r="C413" t="s">
        <v>1323</v>
      </c>
    </row>
    <row r="414" spans="1:3" ht="11.25">
      <c r="A414" t="s">
        <v>631</v>
      </c>
      <c r="B414" t="s">
        <v>2662</v>
      </c>
      <c r="C414" t="s">
        <v>1324</v>
      </c>
    </row>
    <row r="415" spans="1:3" ht="11.25">
      <c r="A415" t="s">
        <v>631</v>
      </c>
      <c r="B415" t="s">
        <v>464</v>
      </c>
      <c r="C415" t="s">
        <v>2133</v>
      </c>
    </row>
    <row r="416" spans="1:3" ht="11.25">
      <c r="A416" t="s">
        <v>631</v>
      </c>
      <c r="B416" t="s">
        <v>465</v>
      </c>
      <c r="C416" t="s">
        <v>1325</v>
      </c>
    </row>
    <row r="417" spans="1:3" ht="11.25">
      <c r="A417" t="s">
        <v>631</v>
      </c>
      <c r="B417" t="s">
        <v>2663</v>
      </c>
      <c r="C417" t="s">
        <v>2134</v>
      </c>
    </row>
    <row r="418" spans="1:3" ht="11.25">
      <c r="A418" t="s">
        <v>631</v>
      </c>
      <c r="B418" t="s">
        <v>2664</v>
      </c>
      <c r="C418" t="s">
        <v>1326</v>
      </c>
    </row>
    <row r="419" spans="1:3" ht="11.25">
      <c r="A419" t="s">
        <v>631</v>
      </c>
      <c r="B419" t="s">
        <v>2665</v>
      </c>
      <c r="C419" t="s">
        <v>1327</v>
      </c>
    </row>
    <row r="420" spans="1:3" ht="11.25">
      <c r="A420" t="s">
        <v>631</v>
      </c>
      <c r="B420" t="s">
        <v>2666</v>
      </c>
      <c r="C420" t="s">
        <v>1328</v>
      </c>
    </row>
    <row r="421" spans="1:3" ht="11.25">
      <c r="A421" t="s">
        <v>631</v>
      </c>
      <c r="B421" t="s">
        <v>2667</v>
      </c>
      <c r="C421" t="s">
        <v>1329</v>
      </c>
    </row>
    <row r="422" spans="1:3" ht="11.25">
      <c r="A422" t="s">
        <v>631</v>
      </c>
      <c r="B422" t="s">
        <v>1330</v>
      </c>
      <c r="C422" t="s">
        <v>1331</v>
      </c>
    </row>
    <row r="423" spans="1:3" ht="11.25">
      <c r="A423" t="s">
        <v>631</v>
      </c>
      <c r="B423" t="s">
        <v>2668</v>
      </c>
      <c r="C423" t="s">
        <v>1332</v>
      </c>
    </row>
    <row r="424" spans="1:3" ht="11.25">
      <c r="A424" t="s">
        <v>631</v>
      </c>
      <c r="B424" t="s">
        <v>967</v>
      </c>
      <c r="C424" t="s">
        <v>1333</v>
      </c>
    </row>
    <row r="425" spans="1:3" ht="11.25">
      <c r="A425" t="s">
        <v>631</v>
      </c>
      <c r="B425" t="s">
        <v>2669</v>
      </c>
      <c r="C425" t="s">
        <v>1334</v>
      </c>
    </row>
    <row r="426" spans="1:3" ht="11.25">
      <c r="A426" t="s">
        <v>631</v>
      </c>
      <c r="B426" t="s">
        <v>2670</v>
      </c>
      <c r="C426" t="s">
        <v>1335</v>
      </c>
    </row>
    <row r="427" spans="1:3" ht="11.25">
      <c r="A427" t="s">
        <v>631</v>
      </c>
      <c r="B427" t="s">
        <v>2671</v>
      </c>
      <c r="C427" t="s">
        <v>1336</v>
      </c>
    </row>
    <row r="428" spans="1:3" ht="11.25">
      <c r="A428" t="s">
        <v>631</v>
      </c>
      <c r="B428" t="s">
        <v>2672</v>
      </c>
      <c r="C428" t="s">
        <v>1337</v>
      </c>
    </row>
    <row r="429" spans="1:3" ht="11.25">
      <c r="A429" t="s">
        <v>631</v>
      </c>
      <c r="B429" t="s">
        <v>2673</v>
      </c>
      <c r="C429" t="s">
        <v>1338</v>
      </c>
    </row>
    <row r="430" spans="1:3" ht="11.25">
      <c r="A430" t="s">
        <v>631</v>
      </c>
      <c r="B430" t="s">
        <v>2674</v>
      </c>
      <c r="C430" t="s">
        <v>1339</v>
      </c>
    </row>
    <row r="431" spans="1:3" ht="11.25">
      <c r="A431" t="s">
        <v>631</v>
      </c>
      <c r="B431" t="s">
        <v>2675</v>
      </c>
      <c r="C431" t="s">
        <v>1340</v>
      </c>
    </row>
    <row r="432" spans="1:3" ht="11.25">
      <c r="A432" t="s">
        <v>631</v>
      </c>
      <c r="B432" t="s">
        <v>2676</v>
      </c>
      <c r="C432" t="s">
        <v>1341</v>
      </c>
    </row>
    <row r="433" spans="1:3" ht="11.25">
      <c r="A433" t="s">
        <v>631</v>
      </c>
      <c r="B433" t="s">
        <v>2677</v>
      </c>
      <c r="C433" t="s">
        <v>1342</v>
      </c>
    </row>
    <row r="434" spans="1:3" ht="11.25">
      <c r="A434" t="s">
        <v>632</v>
      </c>
      <c r="B434" t="s">
        <v>632</v>
      </c>
      <c r="C434" t="s">
        <v>768</v>
      </c>
    </row>
    <row r="435" spans="1:3" ht="11.25">
      <c r="A435" t="s">
        <v>633</v>
      </c>
      <c r="B435" t="s">
        <v>633</v>
      </c>
      <c r="C435" t="s">
        <v>771</v>
      </c>
    </row>
    <row r="436" spans="1:3" ht="11.25">
      <c r="A436" t="s">
        <v>633</v>
      </c>
      <c r="B436" t="s">
        <v>770</v>
      </c>
      <c r="C436" t="s">
        <v>771</v>
      </c>
    </row>
    <row r="437" spans="1:3" ht="11.25">
      <c r="A437" t="s">
        <v>634</v>
      </c>
      <c r="B437" t="s">
        <v>2678</v>
      </c>
      <c r="C437" t="s">
        <v>1343</v>
      </c>
    </row>
    <row r="438" spans="1:3" ht="11.25">
      <c r="A438" t="s">
        <v>634</v>
      </c>
      <c r="B438" t="s">
        <v>2679</v>
      </c>
      <c r="C438" t="s">
        <v>1344</v>
      </c>
    </row>
    <row r="439" spans="1:3" ht="11.25">
      <c r="A439" t="s">
        <v>634</v>
      </c>
      <c r="B439" t="s">
        <v>2680</v>
      </c>
      <c r="C439" t="s">
        <v>1345</v>
      </c>
    </row>
    <row r="440" spans="1:3" ht="11.25">
      <c r="A440" t="s">
        <v>634</v>
      </c>
      <c r="B440" t="s">
        <v>2681</v>
      </c>
      <c r="C440" t="s">
        <v>1346</v>
      </c>
    </row>
    <row r="441" spans="1:3" ht="11.25">
      <c r="A441" t="s">
        <v>634</v>
      </c>
      <c r="B441" t="s">
        <v>1347</v>
      </c>
      <c r="C441" t="s">
        <v>1348</v>
      </c>
    </row>
    <row r="442" spans="1:3" ht="11.25">
      <c r="A442" t="s">
        <v>634</v>
      </c>
      <c r="B442" t="s">
        <v>634</v>
      </c>
      <c r="C442" t="s">
        <v>1348</v>
      </c>
    </row>
    <row r="443" spans="1:3" ht="11.25">
      <c r="A443" t="s">
        <v>634</v>
      </c>
      <c r="B443" t="s">
        <v>2682</v>
      </c>
      <c r="C443" t="s">
        <v>1349</v>
      </c>
    </row>
    <row r="444" spans="1:3" ht="11.25">
      <c r="A444" t="s">
        <v>634</v>
      </c>
      <c r="B444" t="s">
        <v>2683</v>
      </c>
      <c r="C444" t="s">
        <v>1350</v>
      </c>
    </row>
    <row r="445" spans="1:3" ht="11.25">
      <c r="A445" t="s">
        <v>634</v>
      </c>
      <c r="B445" t="s">
        <v>2684</v>
      </c>
      <c r="C445" t="s">
        <v>1351</v>
      </c>
    </row>
    <row r="446" spans="1:3" ht="11.25">
      <c r="A446" t="s">
        <v>634</v>
      </c>
      <c r="B446" t="s">
        <v>2685</v>
      </c>
      <c r="C446" t="s">
        <v>1352</v>
      </c>
    </row>
    <row r="447" spans="1:3" ht="11.25">
      <c r="A447" t="s">
        <v>634</v>
      </c>
      <c r="B447" t="s">
        <v>2686</v>
      </c>
      <c r="C447" t="s">
        <v>1353</v>
      </c>
    </row>
    <row r="448" spans="1:3" ht="11.25">
      <c r="A448" t="s">
        <v>634</v>
      </c>
      <c r="B448" t="s">
        <v>2687</v>
      </c>
      <c r="C448" t="s">
        <v>1354</v>
      </c>
    </row>
    <row r="449" spans="1:3" ht="11.25">
      <c r="A449" t="s">
        <v>634</v>
      </c>
      <c r="B449" t="s">
        <v>2688</v>
      </c>
      <c r="C449" t="s">
        <v>1355</v>
      </c>
    </row>
    <row r="450" spans="1:3" ht="11.25">
      <c r="A450" t="s">
        <v>634</v>
      </c>
      <c r="B450" t="s">
        <v>2689</v>
      </c>
      <c r="C450" t="s">
        <v>1356</v>
      </c>
    </row>
    <row r="451" spans="1:3" ht="11.25">
      <c r="A451" t="s">
        <v>634</v>
      </c>
      <c r="B451" t="s">
        <v>2690</v>
      </c>
      <c r="C451" t="s">
        <v>1357</v>
      </c>
    </row>
    <row r="452" spans="1:3" ht="11.25">
      <c r="A452" t="s">
        <v>634</v>
      </c>
      <c r="B452" t="s">
        <v>1358</v>
      </c>
      <c r="C452" t="s">
        <v>1359</v>
      </c>
    </row>
    <row r="453" spans="1:3" ht="11.25">
      <c r="A453" t="s">
        <v>634</v>
      </c>
      <c r="B453" t="s">
        <v>2691</v>
      </c>
      <c r="C453" t="s">
        <v>2135</v>
      </c>
    </row>
    <row r="454" spans="1:3" ht="11.25">
      <c r="A454" t="s">
        <v>634</v>
      </c>
      <c r="B454" t="s">
        <v>2692</v>
      </c>
      <c r="C454" t="s">
        <v>1360</v>
      </c>
    </row>
    <row r="455" spans="1:3" ht="11.25">
      <c r="A455" t="s">
        <v>634</v>
      </c>
      <c r="B455" t="s">
        <v>2693</v>
      </c>
      <c r="C455" t="s">
        <v>1361</v>
      </c>
    </row>
    <row r="456" spans="1:3" ht="11.25">
      <c r="A456" t="s">
        <v>634</v>
      </c>
      <c r="B456" t="s">
        <v>2694</v>
      </c>
      <c r="C456" t="s">
        <v>1362</v>
      </c>
    </row>
    <row r="457" spans="1:3" ht="11.25">
      <c r="A457" t="s">
        <v>634</v>
      </c>
      <c r="B457" t="s">
        <v>2695</v>
      </c>
      <c r="C457" t="s">
        <v>1363</v>
      </c>
    </row>
    <row r="458" spans="1:3" ht="11.25">
      <c r="A458" t="s">
        <v>634</v>
      </c>
      <c r="B458" t="s">
        <v>2696</v>
      </c>
      <c r="C458" t="s">
        <v>1364</v>
      </c>
    </row>
    <row r="459" spans="1:3" ht="11.25">
      <c r="A459" t="s">
        <v>635</v>
      </c>
      <c r="B459" t="s">
        <v>2563</v>
      </c>
      <c r="C459" t="s">
        <v>2137</v>
      </c>
    </row>
    <row r="460" spans="1:3" ht="11.25">
      <c r="A460" t="s">
        <v>635</v>
      </c>
      <c r="B460" t="s">
        <v>2697</v>
      </c>
      <c r="C460" t="s">
        <v>2139</v>
      </c>
    </row>
    <row r="461" spans="1:3" ht="11.25">
      <c r="A461" t="s">
        <v>635</v>
      </c>
      <c r="B461" t="s">
        <v>2698</v>
      </c>
      <c r="C461" t="s">
        <v>2140</v>
      </c>
    </row>
    <row r="462" spans="1:3" ht="11.25">
      <c r="A462" t="s">
        <v>635</v>
      </c>
      <c r="B462" t="s">
        <v>2699</v>
      </c>
      <c r="C462" t="s">
        <v>2141</v>
      </c>
    </row>
    <row r="463" spans="1:3" ht="11.25">
      <c r="A463" t="s">
        <v>635</v>
      </c>
      <c r="B463" t="s">
        <v>2700</v>
      </c>
      <c r="C463" t="s">
        <v>2142</v>
      </c>
    </row>
    <row r="464" spans="1:3" ht="11.25">
      <c r="A464" t="s">
        <v>635</v>
      </c>
      <c r="B464" t="s">
        <v>2701</v>
      </c>
      <c r="C464" t="s">
        <v>2143</v>
      </c>
    </row>
    <row r="465" spans="1:3" ht="11.25">
      <c r="A465" t="s">
        <v>635</v>
      </c>
      <c r="B465" t="s">
        <v>1365</v>
      </c>
      <c r="C465" t="s">
        <v>1366</v>
      </c>
    </row>
    <row r="466" spans="1:3" ht="11.25">
      <c r="A466" t="s">
        <v>635</v>
      </c>
      <c r="B466" t="s">
        <v>1367</v>
      </c>
      <c r="C466" t="s">
        <v>1368</v>
      </c>
    </row>
    <row r="467" spans="1:3" ht="11.25">
      <c r="A467" t="s">
        <v>635</v>
      </c>
      <c r="B467" t="s">
        <v>635</v>
      </c>
      <c r="C467" t="s">
        <v>1368</v>
      </c>
    </row>
    <row r="468" spans="1:3" ht="11.25">
      <c r="A468" t="s">
        <v>635</v>
      </c>
      <c r="B468" t="s">
        <v>2702</v>
      </c>
      <c r="C468" t="s">
        <v>2144</v>
      </c>
    </row>
    <row r="469" spans="1:3" ht="11.25">
      <c r="A469" t="s">
        <v>635</v>
      </c>
      <c r="B469" t="s">
        <v>2703</v>
      </c>
      <c r="C469" t="s">
        <v>2145</v>
      </c>
    </row>
    <row r="470" spans="1:3" ht="11.25">
      <c r="A470" t="s">
        <v>635</v>
      </c>
      <c r="B470" t="s">
        <v>2704</v>
      </c>
      <c r="C470" t="s">
        <v>2146</v>
      </c>
    </row>
    <row r="471" spans="1:3" ht="11.25">
      <c r="A471" t="s">
        <v>635</v>
      </c>
      <c r="B471" t="s">
        <v>2705</v>
      </c>
      <c r="C471" t="s">
        <v>2147</v>
      </c>
    </row>
    <row r="472" spans="1:3" ht="11.25">
      <c r="A472" t="s">
        <v>635</v>
      </c>
      <c r="B472" t="s">
        <v>2706</v>
      </c>
      <c r="C472" t="s">
        <v>2148</v>
      </c>
    </row>
    <row r="473" spans="1:3" ht="11.25">
      <c r="A473" t="s">
        <v>635</v>
      </c>
      <c r="B473" t="s">
        <v>1369</v>
      </c>
      <c r="C473" t="s">
        <v>1370</v>
      </c>
    </row>
    <row r="474" spans="1:3" ht="11.25">
      <c r="A474" t="s">
        <v>635</v>
      </c>
      <c r="B474" t="s">
        <v>2707</v>
      </c>
      <c r="C474" t="s">
        <v>2149</v>
      </c>
    </row>
    <row r="475" spans="1:3" ht="11.25">
      <c r="A475" t="s">
        <v>635</v>
      </c>
      <c r="B475" t="s">
        <v>2708</v>
      </c>
      <c r="C475" t="s">
        <v>2150</v>
      </c>
    </row>
    <row r="476" spans="1:3" ht="11.25">
      <c r="A476" t="s">
        <v>635</v>
      </c>
      <c r="B476" t="s">
        <v>2709</v>
      </c>
      <c r="C476" t="s">
        <v>2151</v>
      </c>
    </row>
    <row r="477" spans="1:3" ht="11.25">
      <c r="A477" t="s">
        <v>635</v>
      </c>
      <c r="B477" t="s">
        <v>2710</v>
      </c>
      <c r="C477" t="s">
        <v>1371</v>
      </c>
    </row>
    <row r="478" spans="1:3" ht="11.25">
      <c r="A478" t="s">
        <v>635</v>
      </c>
      <c r="B478" t="s">
        <v>2711</v>
      </c>
      <c r="C478" t="s">
        <v>2152</v>
      </c>
    </row>
    <row r="479" spans="1:3" ht="11.25">
      <c r="A479" t="s">
        <v>636</v>
      </c>
      <c r="B479" t="s">
        <v>2712</v>
      </c>
      <c r="C479" t="s">
        <v>1372</v>
      </c>
    </row>
    <row r="480" spans="1:3" ht="11.25">
      <c r="A480" t="s">
        <v>636</v>
      </c>
      <c r="B480" t="s">
        <v>2713</v>
      </c>
      <c r="C480" t="s">
        <v>1373</v>
      </c>
    </row>
    <row r="481" spans="1:3" ht="11.25">
      <c r="A481" t="s">
        <v>636</v>
      </c>
      <c r="B481" t="s">
        <v>2714</v>
      </c>
      <c r="C481" t="s">
        <v>1374</v>
      </c>
    </row>
    <row r="482" spans="1:3" ht="11.25">
      <c r="A482" t="s">
        <v>636</v>
      </c>
      <c r="B482" t="s">
        <v>2715</v>
      </c>
      <c r="C482" t="s">
        <v>1375</v>
      </c>
    </row>
    <row r="483" spans="1:3" ht="11.25">
      <c r="A483" t="s">
        <v>636</v>
      </c>
      <c r="B483" t="s">
        <v>2716</v>
      </c>
      <c r="C483" t="s">
        <v>1376</v>
      </c>
    </row>
    <row r="484" spans="1:3" ht="11.25">
      <c r="A484" t="s">
        <v>636</v>
      </c>
      <c r="B484" t="s">
        <v>2717</v>
      </c>
      <c r="C484" t="s">
        <v>1377</v>
      </c>
    </row>
    <row r="485" spans="1:3" ht="11.25">
      <c r="A485" t="s">
        <v>636</v>
      </c>
      <c r="B485" t="s">
        <v>2718</v>
      </c>
      <c r="C485" t="s">
        <v>1378</v>
      </c>
    </row>
    <row r="486" spans="1:3" ht="11.25">
      <c r="A486" t="s">
        <v>636</v>
      </c>
      <c r="B486" t="s">
        <v>2719</v>
      </c>
      <c r="C486" t="s">
        <v>1379</v>
      </c>
    </row>
    <row r="487" spans="1:3" ht="11.25">
      <c r="A487" t="s">
        <v>636</v>
      </c>
      <c r="B487" t="s">
        <v>2720</v>
      </c>
      <c r="C487" t="s">
        <v>2153</v>
      </c>
    </row>
    <row r="488" spans="1:3" ht="11.25">
      <c r="A488" t="s">
        <v>636</v>
      </c>
      <c r="B488" t="s">
        <v>1380</v>
      </c>
      <c r="C488" t="s">
        <v>1381</v>
      </c>
    </row>
    <row r="489" spans="1:3" ht="11.25">
      <c r="A489" t="s">
        <v>636</v>
      </c>
      <c r="B489" t="s">
        <v>2721</v>
      </c>
      <c r="C489" t="s">
        <v>1382</v>
      </c>
    </row>
    <row r="490" spans="1:3" ht="11.25">
      <c r="A490" t="s">
        <v>636</v>
      </c>
      <c r="B490" t="s">
        <v>2722</v>
      </c>
      <c r="C490" t="s">
        <v>1383</v>
      </c>
    </row>
    <row r="491" spans="1:3" ht="11.25">
      <c r="A491" t="s">
        <v>636</v>
      </c>
      <c r="B491" t="s">
        <v>1384</v>
      </c>
      <c r="C491" t="s">
        <v>1385</v>
      </c>
    </row>
    <row r="492" spans="1:3" ht="11.25">
      <c r="A492" t="s">
        <v>636</v>
      </c>
      <c r="B492" t="s">
        <v>636</v>
      </c>
      <c r="C492" t="s">
        <v>1385</v>
      </c>
    </row>
    <row r="493" spans="1:3" ht="11.25">
      <c r="A493" t="s">
        <v>636</v>
      </c>
      <c r="B493" t="s">
        <v>2723</v>
      </c>
      <c r="C493" t="s">
        <v>2839</v>
      </c>
    </row>
    <row r="494" spans="1:3" ht="11.25">
      <c r="A494" t="s">
        <v>636</v>
      </c>
      <c r="B494" t="s">
        <v>2724</v>
      </c>
      <c r="C494" t="s">
        <v>2840</v>
      </c>
    </row>
    <row r="495" spans="1:3" ht="11.25">
      <c r="A495" t="s">
        <v>636</v>
      </c>
      <c r="B495" t="s">
        <v>2725</v>
      </c>
      <c r="C495" t="s">
        <v>2841</v>
      </c>
    </row>
    <row r="496" spans="1:3" ht="11.25">
      <c r="A496" t="s">
        <v>636</v>
      </c>
      <c r="B496" t="s">
        <v>948</v>
      </c>
      <c r="C496" t="s">
        <v>2842</v>
      </c>
    </row>
    <row r="497" spans="1:3" ht="11.25">
      <c r="A497" t="s">
        <v>636</v>
      </c>
      <c r="B497" t="s">
        <v>2726</v>
      </c>
      <c r="C497" t="s">
        <v>2843</v>
      </c>
    </row>
    <row r="498" spans="1:3" ht="11.25">
      <c r="A498" t="s">
        <v>636</v>
      </c>
      <c r="B498" t="s">
        <v>2727</v>
      </c>
      <c r="C498" t="s">
        <v>2844</v>
      </c>
    </row>
    <row r="499" spans="1:3" ht="11.25">
      <c r="A499" t="s">
        <v>636</v>
      </c>
      <c r="B499" t="s">
        <v>2728</v>
      </c>
      <c r="C499" t="s">
        <v>2845</v>
      </c>
    </row>
    <row r="500" spans="1:3" ht="11.25">
      <c r="A500" t="s">
        <v>636</v>
      </c>
      <c r="B500" t="s">
        <v>2729</v>
      </c>
      <c r="C500" t="s">
        <v>2846</v>
      </c>
    </row>
    <row r="501" spans="1:3" ht="11.25">
      <c r="A501" t="s">
        <v>636</v>
      </c>
      <c r="B501" t="s">
        <v>2847</v>
      </c>
      <c r="C501" t="s">
        <v>2848</v>
      </c>
    </row>
    <row r="502" spans="1:3" ht="11.25">
      <c r="A502" t="s">
        <v>636</v>
      </c>
      <c r="B502" t="s">
        <v>2730</v>
      </c>
      <c r="C502" t="s">
        <v>2849</v>
      </c>
    </row>
    <row r="503" spans="1:3" ht="11.25">
      <c r="A503" t="s">
        <v>636</v>
      </c>
      <c r="B503" t="s">
        <v>2731</v>
      </c>
      <c r="C503" t="s">
        <v>2850</v>
      </c>
    </row>
    <row r="504" spans="1:3" ht="11.25">
      <c r="A504" t="s">
        <v>636</v>
      </c>
      <c r="B504" t="s">
        <v>706</v>
      </c>
      <c r="C504" t="s">
        <v>2851</v>
      </c>
    </row>
    <row r="505" spans="1:3" ht="11.25">
      <c r="A505" t="s">
        <v>636</v>
      </c>
      <c r="B505" t="s">
        <v>2732</v>
      </c>
      <c r="C505" t="s">
        <v>2852</v>
      </c>
    </row>
    <row r="506" spans="1:3" ht="11.25">
      <c r="A506" t="s">
        <v>637</v>
      </c>
      <c r="B506" t="s">
        <v>2733</v>
      </c>
      <c r="C506" t="s">
        <v>2155</v>
      </c>
    </row>
    <row r="507" spans="1:3" ht="11.25">
      <c r="A507" t="s">
        <v>637</v>
      </c>
      <c r="B507" t="s">
        <v>2734</v>
      </c>
      <c r="C507" t="s">
        <v>2853</v>
      </c>
    </row>
    <row r="508" spans="1:3" ht="11.25">
      <c r="A508" t="s">
        <v>637</v>
      </c>
      <c r="B508" t="s">
        <v>1057</v>
      </c>
      <c r="C508" t="s">
        <v>2854</v>
      </c>
    </row>
    <row r="509" spans="1:3" ht="11.25">
      <c r="A509" t="s">
        <v>637</v>
      </c>
      <c r="B509" t="s">
        <v>1058</v>
      </c>
      <c r="C509" t="s">
        <v>2855</v>
      </c>
    </row>
    <row r="510" spans="1:3" ht="11.25">
      <c r="A510" t="s">
        <v>637</v>
      </c>
      <c r="B510" t="s">
        <v>1059</v>
      </c>
      <c r="C510" t="s">
        <v>2856</v>
      </c>
    </row>
    <row r="511" spans="1:3" ht="11.25">
      <c r="A511" t="s">
        <v>637</v>
      </c>
      <c r="B511" t="s">
        <v>1060</v>
      </c>
      <c r="C511" t="s">
        <v>2857</v>
      </c>
    </row>
    <row r="512" spans="1:3" ht="11.25">
      <c r="A512" t="s">
        <v>637</v>
      </c>
      <c r="B512" t="s">
        <v>1061</v>
      </c>
      <c r="C512" t="s">
        <v>2858</v>
      </c>
    </row>
    <row r="513" spans="1:3" ht="11.25">
      <c r="A513" t="s">
        <v>637</v>
      </c>
      <c r="B513" t="s">
        <v>1062</v>
      </c>
      <c r="C513" t="s">
        <v>2859</v>
      </c>
    </row>
    <row r="514" spans="1:3" ht="11.25">
      <c r="A514" t="s">
        <v>637</v>
      </c>
      <c r="B514" t="s">
        <v>1063</v>
      </c>
      <c r="C514" t="s">
        <v>2860</v>
      </c>
    </row>
    <row r="515" spans="1:3" ht="11.25">
      <c r="A515" t="s">
        <v>637</v>
      </c>
      <c r="B515" t="s">
        <v>1064</v>
      </c>
      <c r="C515" t="s">
        <v>2157</v>
      </c>
    </row>
    <row r="516" spans="1:3" ht="11.25">
      <c r="A516" t="s">
        <v>637</v>
      </c>
      <c r="B516" t="s">
        <v>2861</v>
      </c>
      <c r="C516" t="s">
        <v>2862</v>
      </c>
    </row>
    <row r="517" spans="1:3" ht="11.25">
      <c r="A517" t="s">
        <v>637</v>
      </c>
      <c r="B517" t="s">
        <v>2863</v>
      </c>
      <c r="C517" t="s">
        <v>2864</v>
      </c>
    </row>
    <row r="518" spans="1:3" ht="11.25">
      <c r="A518" t="s">
        <v>637</v>
      </c>
      <c r="B518" t="s">
        <v>637</v>
      </c>
      <c r="C518" t="s">
        <v>2864</v>
      </c>
    </row>
    <row r="519" spans="1:3" ht="11.25">
      <c r="A519" t="s">
        <v>637</v>
      </c>
      <c r="B519" t="s">
        <v>1065</v>
      </c>
      <c r="C519" t="s">
        <v>2865</v>
      </c>
    </row>
    <row r="520" spans="1:3" ht="11.25">
      <c r="A520" t="s">
        <v>637</v>
      </c>
      <c r="B520" t="s">
        <v>1066</v>
      </c>
      <c r="C520" t="s">
        <v>2866</v>
      </c>
    </row>
    <row r="521" spans="1:3" ht="11.25">
      <c r="A521" t="s">
        <v>637</v>
      </c>
      <c r="B521" t="s">
        <v>1067</v>
      </c>
      <c r="C521" t="s">
        <v>2867</v>
      </c>
    </row>
    <row r="522" spans="1:3" ht="11.25">
      <c r="A522" t="s">
        <v>637</v>
      </c>
      <c r="B522" t="s">
        <v>1068</v>
      </c>
      <c r="C522" t="s">
        <v>2868</v>
      </c>
    </row>
    <row r="523" spans="1:3" ht="11.25">
      <c r="A523" t="s">
        <v>637</v>
      </c>
      <c r="B523" t="s">
        <v>1069</v>
      </c>
      <c r="C523" t="s">
        <v>2869</v>
      </c>
    </row>
    <row r="524" spans="1:3" ht="11.25">
      <c r="A524" t="s">
        <v>637</v>
      </c>
      <c r="B524" t="s">
        <v>1070</v>
      </c>
      <c r="C524" t="s">
        <v>2870</v>
      </c>
    </row>
    <row r="525" spans="1:3" ht="11.25">
      <c r="A525" t="s">
        <v>637</v>
      </c>
      <c r="B525" t="s">
        <v>1071</v>
      </c>
      <c r="C525" t="s">
        <v>2871</v>
      </c>
    </row>
    <row r="526" spans="1:3" ht="11.25">
      <c r="A526" t="s">
        <v>637</v>
      </c>
      <c r="B526" t="s">
        <v>1017</v>
      </c>
      <c r="C526" t="s">
        <v>2158</v>
      </c>
    </row>
    <row r="527" spans="1:3" ht="11.25">
      <c r="A527" t="s">
        <v>637</v>
      </c>
      <c r="B527" t="s">
        <v>461</v>
      </c>
      <c r="C527" t="s">
        <v>2872</v>
      </c>
    </row>
    <row r="528" spans="1:3" ht="11.25">
      <c r="A528" t="s">
        <v>637</v>
      </c>
      <c r="B528" t="s">
        <v>1072</v>
      </c>
      <c r="C528" t="s">
        <v>2873</v>
      </c>
    </row>
    <row r="529" spans="1:3" ht="11.25">
      <c r="A529" t="s">
        <v>637</v>
      </c>
      <c r="B529" t="s">
        <v>1073</v>
      </c>
      <c r="C529" t="s">
        <v>2874</v>
      </c>
    </row>
    <row r="530" spans="1:3" ht="11.25">
      <c r="A530" t="s">
        <v>637</v>
      </c>
      <c r="B530" t="s">
        <v>1074</v>
      </c>
      <c r="C530" t="s">
        <v>2159</v>
      </c>
    </row>
    <row r="531" spans="1:3" ht="11.25">
      <c r="A531" t="s">
        <v>637</v>
      </c>
      <c r="B531" t="s">
        <v>1075</v>
      </c>
      <c r="C531" t="s">
        <v>2160</v>
      </c>
    </row>
    <row r="532" spans="1:3" ht="11.25">
      <c r="A532" t="s">
        <v>637</v>
      </c>
      <c r="B532" t="s">
        <v>1076</v>
      </c>
      <c r="C532" t="s">
        <v>2875</v>
      </c>
    </row>
    <row r="533" spans="1:3" ht="11.25">
      <c r="A533" t="s">
        <v>637</v>
      </c>
      <c r="B533" t="s">
        <v>1077</v>
      </c>
      <c r="C533" t="s">
        <v>2876</v>
      </c>
    </row>
    <row r="534" spans="1:3" ht="11.25">
      <c r="A534" t="s">
        <v>637</v>
      </c>
      <c r="B534" t="s">
        <v>2877</v>
      </c>
      <c r="C534" t="s">
        <v>2878</v>
      </c>
    </row>
    <row r="535" spans="1:3" ht="11.25">
      <c r="A535" t="s">
        <v>637</v>
      </c>
      <c r="B535" t="s">
        <v>1078</v>
      </c>
      <c r="C535" t="s">
        <v>2879</v>
      </c>
    </row>
    <row r="536" spans="1:3" ht="11.25">
      <c r="A536" t="s">
        <v>638</v>
      </c>
      <c r="B536" t="s">
        <v>1079</v>
      </c>
      <c r="C536" t="s">
        <v>2880</v>
      </c>
    </row>
    <row r="537" spans="1:3" ht="11.25">
      <c r="A537" t="s">
        <v>638</v>
      </c>
      <c r="B537" t="s">
        <v>1080</v>
      </c>
      <c r="C537" t="s">
        <v>2161</v>
      </c>
    </row>
    <row r="538" spans="1:3" ht="11.25">
      <c r="A538" t="s">
        <v>638</v>
      </c>
      <c r="B538" t="s">
        <v>1081</v>
      </c>
      <c r="C538" t="s">
        <v>2881</v>
      </c>
    </row>
    <row r="539" spans="1:3" ht="11.25">
      <c r="A539" t="s">
        <v>638</v>
      </c>
      <c r="B539" t="s">
        <v>1082</v>
      </c>
      <c r="C539" t="s">
        <v>2882</v>
      </c>
    </row>
    <row r="540" spans="1:3" ht="11.25">
      <c r="A540" t="s">
        <v>638</v>
      </c>
      <c r="B540" t="s">
        <v>1083</v>
      </c>
      <c r="C540" t="s">
        <v>2883</v>
      </c>
    </row>
    <row r="541" spans="1:3" ht="11.25">
      <c r="A541" t="s">
        <v>638</v>
      </c>
      <c r="B541" t="s">
        <v>2884</v>
      </c>
      <c r="C541" t="s">
        <v>2885</v>
      </c>
    </row>
    <row r="542" spans="1:3" ht="11.25">
      <c r="A542" t="s">
        <v>638</v>
      </c>
      <c r="B542" t="s">
        <v>638</v>
      </c>
      <c r="C542" t="s">
        <v>2885</v>
      </c>
    </row>
    <row r="543" spans="1:3" ht="11.25">
      <c r="A543" t="s">
        <v>638</v>
      </c>
      <c r="B543" t="s">
        <v>1084</v>
      </c>
      <c r="C543" t="s">
        <v>2886</v>
      </c>
    </row>
    <row r="544" spans="1:3" ht="11.25">
      <c r="A544" t="s">
        <v>638</v>
      </c>
      <c r="B544" t="s">
        <v>1085</v>
      </c>
      <c r="C544" t="s">
        <v>2887</v>
      </c>
    </row>
    <row r="545" spans="1:3" ht="11.25">
      <c r="A545" t="s">
        <v>638</v>
      </c>
      <c r="B545" t="s">
        <v>1086</v>
      </c>
      <c r="C545" t="s">
        <v>2888</v>
      </c>
    </row>
    <row r="546" spans="1:3" ht="11.25">
      <c r="A546" t="s">
        <v>638</v>
      </c>
      <c r="B546" t="s">
        <v>1087</v>
      </c>
      <c r="C546" t="s">
        <v>2889</v>
      </c>
    </row>
    <row r="547" spans="1:3" ht="11.25">
      <c r="A547" t="s">
        <v>638</v>
      </c>
      <c r="B547" t="s">
        <v>1088</v>
      </c>
      <c r="C547" t="s">
        <v>2890</v>
      </c>
    </row>
    <row r="548" spans="1:3" ht="11.25">
      <c r="A548" t="s">
        <v>638</v>
      </c>
      <c r="B548" t="s">
        <v>1089</v>
      </c>
      <c r="C548" t="s">
        <v>2891</v>
      </c>
    </row>
    <row r="549" spans="1:3" ht="11.25">
      <c r="A549" t="s">
        <v>638</v>
      </c>
      <c r="B549" t="s">
        <v>2892</v>
      </c>
      <c r="C549" t="s">
        <v>2893</v>
      </c>
    </row>
    <row r="550" spans="1:3" ht="11.25">
      <c r="A550" t="s">
        <v>638</v>
      </c>
      <c r="B550" t="s">
        <v>1090</v>
      </c>
      <c r="C550" t="s">
        <v>2894</v>
      </c>
    </row>
    <row r="551" spans="1:3" ht="11.25">
      <c r="A551" t="s">
        <v>638</v>
      </c>
      <c r="B551" t="s">
        <v>1091</v>
      </c>
      <c r="C551" t="s">
        <v>2895</v>
      </c>
    </row>
    <row r="552" spans="1:3" ht="11.25">
      <c r="A552" t="s">
        <v>638</v>
      </c>
      <c r="B552" t="s">
        <v>462</v>
      </c>
      <c r="C552" t="s">
        <v>2896</v>
      </c>
    </row>
    <row r="553" spans="1:3" ht="11.25">
      <c r="A553" t="s">
        <v>638</v>
      </c>
      <c r="B553" t="s">
        <v>1092</v>
      </c>
      <c r="C553" t="s">
        <v>2897</v>
      </c>
    </row>
    <row r="554" spans="1:3" ht="11.25">
      <c r="A554" t="s">
        <v>638</v>
      </c>
      <c r="B554" t="s">
        <v>1093</v>
      </c>
      <c r="C554" t="s">
        <v>2898</v>
      </c>
    </row>
    <row r="555" spans="1:3" ht="11.25">
      <c r="A555" t="s">
        <v>638</v>
      </c>
      <c r="B555" t="s">
        <v>1390</v>
      </c>
      <c r="C555" t="s">
        <v>2899</v>
      </c>
    </row>
    <row r="556" spans="1:3" ht="11.25">
      <c r="A556" t="s">
        <v>639</v>
      </c>
      <c r="B556" t="s">
        <v>686</v>
      </c>
      <c r="C556" t="s">
        <v>2900</v>
      </c>
    </row>
    <row r="557" spans="1:3" ht="11.25">
      <c r="A557" t="s">
        <v>639</v>
      </c>
      <c r="B557" t="s">
        <v>1391</v>
      </c>
      <c r="C557" t="s">
        <v>2901</v>
      </c>
    </row>
    <row r="558" spans="1:3" ht="11.25">
      <c r="A558" t="s">
        <v>639</v>
      </c>
      <c r="B558" t="s">
        <v>1392</v>
      </c>
      <c r="C558" t="s">
        <v>2902</v>
      </c>
    </row>
    <row r="559" spans="1:3" ht="11.25">
      <c r="A559" t="s">
        <v>639</v>
      </c>
      <c r="B559" t="s">
        <v>1393</v>
      </c>
      <c r="C559" t="s">
        <v>2903</v>
      </c>
    </row>
    <row r="560" spans="1:3" ht="11.25">
      <c r="A560" t="s">
        <v>639</v>
      </c>
      <c r="B560" t="s">
        <v>1394</v>
      </c>
      <c r="C560" t="s">
        <v>2958</v>
      </c>
    </row>
    <row r="561" spans="1:3" ht="11.25">
      <c r="A561" t="s">
        <v>639</v>
      </c>
      <c r="B561" t="s">
        <v>1395</v>
      </c>
      <c r="C561" t="s">
        <v>2959</v>
      </c>
    </row>
    <row r="562" spans="1:3" ht="11.25">
      <c r="A562" t="s">
        <v>639</v>
      </c>
      <c r="B562" t="s">
        <v>2960</v>
      </c>
      <c r="C562" t="s">
        <v>2961</v>
      </c>
    </row>
    <row r="563" spans="1:3" ht="11.25">
      <c r="A563" t="s">
        <v>639</v>
      </c>
      <c r="B563" t="s">
        <v>2962</v>
      </c>
      <c r="C563" t="s">
        <v>2963</v>
      </c>
    </row>
    <row r="564" spans="1:3" ht="11.25">
      <c r="A564" t="s">
        <v>639</v>
      </c>
      <c r="B564" t="s">
        <v>639</v>
      </c>
      <c r="C564" t="s">
        <v>2963</v>
      </c>
    </row>
    <row r="565" spans="1:3" ht="11.25">
      <c r="A565" t="s">
        <v>639</v>
      </c>
      <c r="B565" t="s">
        <v>1396</v>
      </c>
      <c r="C565" t="s">
        <v>2964</v>
      </c>
    </row>
    <row r="566" spans="1:3" ht="11.25">
      <c r="A566" t="s">
        <v>639</v>
      </c>
      <c r="B566" t="s">
        <v>1397</v>
      </c>
      <c r="C566" t="s">
        <v>2965</v>
      </c>
    </row>
    <row r="567" spans="1:3" ht="11.25">
      <c r="A567" t="s">
        <v>639</v>
      </c>
      <c r="B567" t="s">
        <v>1398</v>
      </c>
      <c r="C567" t="s">
        <v>2966</v>
      </c>
    </row>
    <row r="568" spans="1:3" ht="11.25">
      <c r="A568" t="s">
        <v>639</v>
      </c>
      <c r="B568" t="s">
        <v>1399</v>
      </c>
      <c r="C568" t="s">
        <v>2967</v>
      </c>
    </row>
    <row r="569" spans="1:3" ht="11.25">
      <c r="A569" t="s">
        <v>639</v>
      </c>
      <c r="B569" t="s">
        <v>1400</v>
      </c>
      <c r="C569" t="s">
        <v>2968</v>
      </c>
    </row>
    <row r="570" spans="1:3" ht="11.25">
      <c r="A570" t="s">
        <v>639</v>
      </c>
      <c r="B570" t="s">
        <v>1401</v>
      </c>
      <c r="C570" t="s">
        <v>2162</v>
      </c>
    </row>
    <row r="571" spans="1:3" ht="11.25">
      <c r="A571" t="s">
        <v>639</v>
      </c>
      <c r="B571" t="s">
        <v>1402</v>
      </c>
      <c r="C571" t="s">
        <v>2164</v>
      </c>
    </row>
    <row r="572" spans="1:3" ht="11.25">
      <c r="A572" t="s">
        <v>639</v>
      </c>
      <c r="B572" t="s">
        <v>1403</v>
      </c>
      <c r="C572" t="s">
        <v>2969</v>
      </c>
    </row>
    <row r="573" spans="1:3" ht="11.25">
      <c r="A573" t="s">
        <v>639</v>
      </c>
      <c r="B573" t="s">
        <v>2970</v>
      </c>
      <c r="C573" t="s">
        <v>2971</v>
      </c>
    </row>
    <row r="574" spans="1:3" ht="11.25">
      <c r="A574" t="s">
        <v>639</v>
      </c>
      <c r="B574" t="s">
        <v>1404</v>
      </c>
      <c r="C574" t="s">
        <v>2972</v>
      </c>
    </row>
    <row r="575" spans="1:3" ht="11.25">
      <c r="A575" t="s">
        <v>639</v>
      </c>
      <c r="B575" t="s">
        <v>1405</v>
      </c>
      <c r="C575" t="s">
        <v>2973</v>
      </c>
    </row>
    <row r="576" spans="1:3" ht="11.25">
      <c r="A576" t="s">
        <v>639</v>
      </c>
      <c r="B576" t="s">
        <v>1406</v>
      </c>
      <c r="C576" t="s">
        <v>2974</v>
      </c>
    </row>
    <row r="577" spans="1:3" ht="11.25">
      <c r="A577" t="s">
        <v>639</v>
      </c>
      <c r="B577" t="s">
        <v>1407</v>
      </c>
      <c r="C577" t="s">
        <v>2975</v>
      </c>
    </row>
    <row r="578" spans="1:3" ht="11.25">
      <c r="A578" t="s">
        <v>639</v>
      </c>
      <c r="B578" t="s">
        <v>1408</v>
      </c>
      <c r="C578" t="s">
        <v>2976</v>
      </c>
    </row>
    <row r="579" spans="1:3" ht="11.25">
      <c r="A579" t="s">
        <v>639</v>
      </c>
      <c r="B579" t="s">
        <v>1684</v>
      </c>
      <c r="C579" t="s">
        <v>2977</v>
      </c>
    </row>
    <row r="580" spans="1:3" ht="11.25">
      <c r="A580" t="s">
        <v>640</v>
      </c>
      <c r="B580" t="s">
        <v>1685</v>
      </c>
      <c r="C580" t="s">
        <v>2978</v>
      </c>
    </row>
    <row r="581" spans="1:3" ht="11.25">
      <c r="A581" t="s">
        <v>640</v>
      </c>
      <c r="B581" t="s">
        <v>1686</v>
      </c>
      <c r="C581" t="s">
        <v>2979</v>
      </c>
    </row>
    <row r="582" spans="1:3" ht="11.25">
      <c r="A582" t="s">
        <v>640</v>
      </c>
      <c r="B582" t="s">
        <v>1687</v>
      </c>
      <c r="C582" t="s">
        <v>2980</v>
      </c>
    </row>
    <row r="583" spans="1:3" ht="11.25">
      <c r="A583" t="s">
        <v>640</v>
      </c>
      <c r="B583" t="s">
        <v>1688</v>
      </c>
      <c r="C583" t="s">
        <v>2981</v>
      </c>
    </row>
    <row r="584" spans="1:3" ht="11.25">
      <c r="A584" t="s">
        <v>640</v>
      </c>
      <c r="B584" t="s">
        <v>1689</v>
      </c>
      <c r="C584" t="s">
        <v>2982</v>
      </c>
    </row>
    <row r="585" spans="1:3" ht="11.25">
      <c r="A585" t="s">
        <v>640</v>
      </c>
      <c r="B585" t="s">
        <v>2983</v>
      </c>
      <c r="C585" t="s">
        <v>2984</v>
      </c>
    </row>
    <row r="586" spans="1:3" ht="11.25">
      <c r="A586" t="s">
        <v>640</v>
      </c>
      <c r="B586" t="s">
        <v>1690</v>
      </c>
      <c r="C586" t="s">
        <v>2985</v>
      </c>
    </row>
    <row r="587" spans="1:3" ht="11.25">
      <c r="A587" t="s">
        <v>640</v>
      </c>
      <c r="B587" t="s">
        <v>1691</v>
      </c>
      <c r="C587" t="s">
        <v>2986</v>
      </c>
    </row>
    <row r="588" spans="1:3" ht="11.25">
      <c r="A588" t="s">
        <v>640</v>
      </c>
      <c r="B588" t="s">
        <v>2546</v>
      </c>
      <c r="C588" t="s">
        <v>2987</v>
      </c>
    </row>
    <row r="589" spans="1:3" ht="11.25">
      <c r="A589" t="s">
        <v>640</v>
      </c>
      <c r="B589" t="s">
        <v>2988</v>
      </c>
      <c r="C589" t="s">
        <v>2989</v>
      </c>
    </row>
    <row r="590" spans="1:3" ht="11.25">
      <c r="A590" t="s">
        <v>640</v>
      </c>
      <c r="B590" t="s">
        <v>640</v>
      </c>
      <c r="C590" t="s">
        <v>2989</v>
      </c>
    </row>
    <row r="591" spans="1:3" ht="11.25">
      <c r="A591" t="s">
        <v>640</v>
      </c>
      <c r="B591" t="s">
        <v>1692</v>
      </c>
      <c r="C591" t="s">
        <v>2990</v>
      </c>
    </row>
    <row r="592" spans="1:3" ht="11.25">
      <c r="A592" t="s">
        <v>640</v>
      </c>
      <c r="B592" t="s">
        <v>1693</v>
      </c>
      <c r="C592" t="s">
        <v>2991</v>
      </c>
    </row>
    <row r="593" spans="1:3" ht="11.25">
      <c r="A593" t="s">
        <v>640</v>
      </c>
      <c r="B593" t="s">
        <v>1694</v>
      </c>
      <c r="C593" t="s">
        <v>2992</v>
      </c>
    </row>
    <row r="594" spans="1:3" ht="11.25">
      <c r="A594" t="s">
        <v>640</v>
      </c>
      <c r="B594" t="s">
        <v>1695</v>
      </c>
      <c r="C594" t="s">
        <v>2993</v>
      </c>
    </row>
    <row r="595" spans="1:3" ht="11.25">
      <c r="A595" t="s">
        <v>640</v>
      </c>
      <c r="B595" t="s">
        <v>1696</v>
      </c>
      <c r="C595" t="s">
        <v>2994</v>
      </c>
    </row>
    <row r="596" spans="1:3" ht="11.25">
      <c r="A596" t="s">
        <v>640</v>
      </c>
      <c r="B596" t="s">
        <v>1697</v>
      </c>
      <c r="C596" t="s">
        <v>2995</v>
      </c>
    </row>
    <row r="597" spans="1:3" ht="11.25">
      <c r="A597" t="s">
        <v>640</v>
      </c>
      <c r="B597" t="s">
        <v>1698</v>
      </c>
      <c r="C597" t="s">
        <v>2996</v>
      </c>
    </row>
    <row r="598" spans="1:3" ht="11.25">
      <c r="A598" t="s">
        <v>640</v>
      </c>
      <c r="B598" t="s">
        <v>1699</v>
      </c>
      <c r="C598" t="s">
        <v>2997</v>
      </c>
    </row>
    <row r="599" spans="1:3" ht="11.25">
      <c r="A599" t="s">
        <v>640</v>
      </c>
      <c r="B599" t="s">
        <v>1700</v>
      </c>
      <c r="C599" t="s">
        <v>2998</v>
      </c>
    </row>
    <row r="600" spans="1:3" ht="11.25">
      <c r="A600" t="s">
        <v>640</v>
      </c>
      <c r="B600" t="s">
        <v>1701</v>
      </c>
      <c r="C600" t="s">
        <v>2999</v>
      </c>
    </row>
    <row r="601" spans="1:3" ht="11.25">
      <c r="A601" t="s">
        <v>640</v>
      </c>
      <c r="B601" t="s">
        <v>1702</v>
      </c>
      <c r="C601" t="s">
        <v>2165</v>
      </c>
    </row>
    <row r="602" spans="1:3" ht="11.25">
      <c r="A602" t="s">
        <v>640</v>
      </c>
      <c r="B602" t="s">
        <v>1703</v>
      </c>
      <c r="C602" t="s">
        <v>3000</v>
      </c>
    </row>
    <row r="603" spans="1:3" ht="11.25">
      <c r="A603" t="s">
        <v>640</v>
      </c>
      <c r="B603" t="s">
        <v>1704</v>
      </c>
      <c r="C603" t="s">
        <v>3001</v>
      </c>
    </row>
    <row r="604" spans="1:3" ht="11.25">
      <c r="A604" t="s">
        <v>640</v>
      </c>
      <c r="B604" t="s">
        <v>1705</v>
      </c>
      <c r="C604" t="s">
        <v>3002</v>
      </c>
    </row>
    <row r="605" spans="1:3" ht="11.25">
      <c r="A605" t="s">
        <v>640</v>
      </c>
      <c r="B605" t="s">
        <v>1706</v>
      </c>
      <c r="C605" t="s">
        <v>3003</v>
      </c>
    </row>
    <row r="606" spans="1:3" ht="11.25">
      <c r="A606" t="s">
        <v>640</v>
      </c>
      <c r="B606" t="s">
        <v>3004</v>
      </c>
      <c r="C606" t="s">
        <v>3005</v>
      </c>
    </row>
    <row r="607" spans="1:3" ht="11.25">
      <c r="A607" t="s">
        <v>640</v>
      </c>
      <c r="B607" t="s">
        <v>1707</v>
      </c>
      <c r="C607" t="s">
        <v>3006</v>
      </c>
    </row>
    <row r="608" spans="1:3" ht="11.25">
      <c r="A608" t="s">
        <v>640</v>
      </c>
      <c r="B608" t="s">
        <v>1708</v>
      </c>
      <c r="C608" t="s">
        <v>3007</v>
      </c>
    </row>
    <row r="609" spans="1:3" ht="11.25">
      <c r="A609" t="s">
        <v>640</v>
      </c>
      <c r="B609" t="s">
        <v>1709</v>
      </c>
      <c r="C609" t="s">
        <v>3008</v>
      </c>
    </row>
    <row r="610" spans="1:3" ht="11.25">
      <c r="A610" t="s">
        <v>640</v>
      </c>
      <c r="B610" t="s">
        <v>1710</v>
      </c>
      <c r="C610" t="s">
        <v>3009</v>
      </c>
    </row>
    <row r="611" spans="1:3" ht="11.25">
      <c r="A611" t="s">
        <v>640</v>
      </c>
      <c r="B611" t="s">
        <v>1711</v>
      </c>
      <c r="C611" t="s">
        <v>3010</v>
      </c>
    </row>
    <row r="612" spans="1:3" ht="11.25">
      <c r="A612" t="s">
        <v>640</v>
      </c>
      <c r="B612" t="s">
        <v>1712</v>
      </c>
      <c r="C612" t="s">
        <v>3011</v>
      </c>
    </row>
    <row r="613" spans="1:3" ht="11.25">
      <c r="A613" t="s">
        <v>640</v>
      </c>
      <c r="B613" t="s">
        <v>1713</v>
      </c>
      <c r="C613" t="s">
        <v>3012</v>
      </c>
    </row>
    <row r="614" spans="1:3" ht="11.25">
      <c r="A614" t="s">
        <v>641</v>
      </c>
      <c r="B614" t="s">
        <v>450</v>
      </c>
      <c r="C614" t="s">
        <v>3013</v>
      </c>
    </row>
    <row r="615" spans="1:3" ht="11.25">
      <c r="A615" t="s">
        <v>641</v>
      </c>
      <c r="B615" t="s">
        <v>1714</v>
      </c>
      <c r="C615" t="s">
        <v>3014</v>
      </c>
    </row>
    <row r="616" spans="1:3" ht="11.25">
      <c r="A616" t="s">
        <v>641</v>
      </c>
      <c r="B616" t="s">
        <v>1715</v>
      </c>
      <c r="C616" t="s">
        <v>3015</v>
      </c>
    </row>
    <row r="617" spans="1:3" ht="11.25">
      <c r="A617" t="s">
        <v>641</v>
      </c>
      <c r="B617" t="s">
        <v>1716</v>
      </c>
      <c r="C617" t="s">
        <v>2167</v>
      </c>
    </row>
    <row r="618" spans="1:3" ht="11.25">
      <c r="A618" t="s">
        <v>641</v>
      </c>
      <c r="B618" t="s">
        <v>1717</v>
      </c>
      <c r="C618" t="s">
        <v>2169</v>
      </c>
    </row>
    <row r="619" spans="1:3" ht="11.25">
      <c r="A619" t="s">
        <v>641</v>
      </c>
      <c r="B619" t="s">
        <v>3016</v>
      </c>
      <c r="C619" t="s">
        <v>3017</v>
      </c>
    </row>
    <row r="620" spans="1:3" ht="11.25">
      <c r="A620" t="s">
        <v>641</v>
      </c>
      <c r="B620" t="s">
        <v>1718</v>
      </c>
      <c r="C620" t="s">
        <v>3018</v>
      </c>
    </row>
    <row r="621" spans="1:3" ht="11.25">
      <c r="A621" t="s">
        <v>641</v>
      </c>
      <c r="B621" t="s">
        <v>1719</v>
      </c>
      <c r="C621" t="s">
        <v>3019</v>
      </c>
    </row>
    <row r="622" spans="1:3" ht="11.25">
      <c r="A622" t="s">
        <v>641</v>
      </c>
      <c r="B622" t="s">
        <v>1720</v>
      </c>
      <c r="C622" t="s">
        <v>3020</v>
      </c>
    </row>
    <row r="623" spans="1:3" ht="11.25">
      <c r="A623" t="s">
        <v>641</v>
      </c>
      <c r="B623" t="s">
        <v>1721</v>
      </c>
      <c r="C623" t="s">
        <v>3021</v>
      </c>
    </row>
    <row r="624" spans="1:3" ht="11.25">
      <c r="A624" t="s">
        <v>641</v>
      </c>
      <c r="B624" t="s">
        <v>1722</v>
      </c>
      <c r="C624" t="s">
        <v>3022</v>
      </c>
    </row>
    <row r="625" spans="1:3" ht="11.25">
      <c r="A625" t="s">
        <v>641</v>
      </c>
      <c r="B625" t="s">
        <v>3023</v>
      </c>
      <c r="C625" t="s">
        <v>3024</v>
      </c>
    </row>
    <row r="626" spans="1:3" ht="11.25">
      <c r="A626" t="s">
        <v>641</v>
      </c>
      <c r="B626" t="s">
        <v>641</v>
      </c>
      <c r="C626" t="s">
        <v>3024</v>
      </c>
    </row>
    <row r="627" spans="1:3" ht="11.25">
      <c r="A627" t="s">
        <v>641</v>
      </c>
      <c r="B627" t="s">
        <v>1723</v>
      </c>
      <c r="C627" t="s">
        <v>3025</v>
      </c>
    </row>
    <row r="628" spans="1:3" ht="11.25">
      <c r="A628" t="s">
        <v>641</v>
      </c>
      <c r="B628" t="s">
        <v>1724</v>
      </c>
      <c r="C628" t="s">
        <v>3026</v>
      </c>
    </row>
    <row r="629" spans="1:3" ht="11.25">
      <c r="A629" t="s">
        <v>641</v>
      </c>
      <c r="B629" t="s">
        <v>1725</v>
      </c>
      <c r="C629" t="s">
        <v>3027</v>
      </c>
    </row>
    <row r="630" spans="1:3" ht="11.25">
      <c r="A630" t="s">
        <v>641</v>
      </c>
      <c r="B630" t="s">
        <v>1726</v>
      </c>
      <c r="C630" t="s">
        <v>3028</v>
      </c>
    </row>
    <row r="631" spans="1:3" ht="11.25">
      <c r="A631" t="s">
        <v>641</v>
      </c>
      <c r="B631" t="s">
        <v>1727</v>
      </c>
      <c r="C631" t="s">
        <v>3029</v>
      </c>
    </row>
    <row r="632" spans="1:3" ht="11.25">
      <c r="A632" t="s">
        <v>641</v>
      </c>
      <c r="B632" t="s">
        <v>1728</v>
      </c>
      <c r="C632" t="s">
        <v>3030</v>
      </c>
    </row>
    <row r="633" spans="1:3" ht="11.25">
      <c r="A633" t="s">
        <v>641</v>
      </c>
      <c r="B633" t="s">
        <v>1729</v>
      </c>
      <c r="C633" t="s">
        <v>3031</v>
      </c>
    </row>
    <row r="634" spans="1:3" ht="11.25">
      <c r="A634" t="s">
        <v>641</v>
      </c>
      <c r="B634" t="s">
        <v>1730</v>
      </c>
      <c r="C634" t="s">
        <v>3032</v>
      </c>
    </row>
    <row r="635" spans="1:3" ht="11.25">
      <c r="A635" t="s">
        <v>641</v>
      </c>
      <c r="B635" t="s">
        <v>1731</v>
      </c>
      <c r="C635" t="s">
        <v>3033</v>
      </c>
    </row>
    <row r="636" spans="1:3" ht="11.25">
      <c r="A636" t="s">
        <v>641</v>
      </c>
      <c r="B636" t="s">
        <v>0</v>
      </c>
      <c r="C636" t="s">
        <v>1</v>
      </c>
    </row>
    <row r="637" spans="1:3" ht="11.25">
      <c r="A637" t="s">
        <v>641</v>
      </c>
      <c r="B637" t="s">
        <v>1732</v>
      </c>
      <c r="C637" t="s">
        <v>2</v>
      </c>
    </row>
    <row r="638" spans="1:3" ht="11.25">
      <c r="A638" t="s">
        <v>641</v>
      </c>
      <c r="B638" t="s">
        <v>1733</v>
      </c>
      <c r="C638" t="s">
        <v>3</v>
      </c>
    </row>
    <row r="639" spans="1:3" ht="11.25">
      <c r="A639" t="s">
        <v>641</v>
      </c>
      <c r="B639" t="s">
        <v>1734</v>
      </c>
      <c r="C639" t="s">
        <v>4</v>
      </c>
    </row>
    <row r="640" spans="1:3" ht="11.25">
      <c r="A640" t="s">
        <v>641</v>
      </c>
      <c r="B640" t="s">
        <v>1735</v>
      </c>
      <c r="C640" t="s">
        <v>5</v>
      </c>
    </row>
    <row r="641" spans="1:3" ht="11.25">
      <c r="A641" t="s">
        <v>641</v>
      </c>
      <c r="B641" t="s">
        <v>1736</v>
      </c>
      <c r="C641" t="s">
        <v>6</v>
      </c>
    </row>
    <row r="642" spans="1:3" ht="11.25">
      <c r="A642" t="s">
        <v>641</v>
      </c>
      <c r="B642" t="s">
        <v>1737</v>
      </c>
      <c r="C642" t="s">
        <v>7</v>
      </c>
    </row>
    <row r="643" spans="1:3" ht="11.25">
      <c r="A643" t="s">
        <v>642</v>
      </c>
      <c r="B643" t="s">
        <v>1738</v>
      </c>
      <c r="C643" t="s">
        <v>8</v>
      </c>
    </row>
    <row r="644" spans="1:3" ht="11.25">
      <c r="A644" t="s">
        <v>642</v>
      </c>
      <c r="B644" t="s">
        <v>1739</v>
      </c>
      <c r="C644" t="s">
        <v>2170</v>
      </c>
    </row>
    <row r="645" spans="1:3" ht="11.25">
      <c r="A645" t="s">
        <v>642</v>
      </c>
      <c r="B645" t="s">
        <v>9</v>
      </c>
      <c r="C645" t="s">
        <v>10</v>
      </c>
    </row>
    <row r="646" spans="1:3" ht="11.25">
      <c r="A646" t="s">
        <v>642</v>
      </c>
      <c r="B646" t="s">
        <v>1740</v>
      </c>
      <c r="C646" t="s">
        <v>11</v>
      </c>
    </row>
    <row r="647" spans="1:3" ht="11.25">
      <c r="A647" t="s">
        <v>642</v>
      </c>
      <c r="B647" t="s">
        <v>987</v>
      </c>
      <c r="C647" t="s">
        <v>12</v>
      </c>
    </row>
    <row r="648" spans="1:3" ht="11.25">
      <c r="A648" t="s">
        <v>642</v>
      </c>
      <c r="B648" t="s">
        <v>446</v>
      </c>
      <c r="C648" t="s">
        <v>13</v>
      </c>
    </row>
    <row r="649" spans="1:3" ht="11.25">
      <c r="A649" t="s">
        <v>642</v>
      </c>
      <c r="B649" t="s">
        <v>1741</v>
      </c>
      <c r="C649" t="s">
        <v>14</v>
      </c>
    </row>
    <row r="650" spans="1:3" ht="11.25">
      <c r="A650" t="s">
        <v>642</v>
      </c>
      <c r="B650" t="s">
        <v>1742</v>
      </c>
      <c r="C650" t="s">
        <v>15</v>
      </c>
    </row>
    <row r="651" spans="1:3" ht="11.25">
      <c r="A651" t="s">
        <v>642</v>
      </c>
      <c r="B651" t="s">
        <v>1743</v>
      </c>
      <c r="C651" t="s">
        <v>16</v>
      </c>
    </row>
    <row r="652" spans="1:3" ht="11.25">
      <c r="A652" t="s">
        <v>642</v>
      </c>
      <c r="B652" t="s">
        <v>1744</v>
      </c>
      <c r="C652" t="s">
        <v>17</v>
      </c>
    </row>
    <row r="653" spans="1:3" ht="11.25">
      <c r="A653" t="s">
        <v>642</v>
      </c>
      <c r="B653" t="s">
        <v>18</v>
      </c>
      <c r="C653" t="s">
        <v>19</v>
      </c>
    </row>
    <row r="654" spans="1:3" ht="11.25">
      <c r="A654" t="s">
        <v>642</v>
      </c>
      <c r="B654" t="s">
        <v>642</v>
      </c>
      <c r="C654" t="s">
        <v>19</v>
      </c>
    </row>
    <row r="655" spans="1:3" ht="11.25">
      <c r="A655" t="s">
        <v>642</v>
      </c>
      <c r="B655" t="s">
        <v>449</v>
      </c>
      <c r="C655" t="s">
        <v>20</v>
      </c>
    </row>
    <row r="656" spans="1:3" ht="11.25">
      <c r="A656" t="s">
        <v>642</v>
      </c>
      <c r="B656" t="s">
        <v>1745</v>
      </c>
      <c r="C656" t="s">
        <v>21</v>
      </c>
    </row>
    <row r="657" spans="1:3" ht="11.25">
      <c r="A657" t="s">
        <v>642</v>
      </c>
      <c r="B657" t="s">
        <v>1746</v>
      </c>
      <c r="C657" t="s">
        <v>22</v>
      </c>
    </row>
    <row r="658" spans="1:3" ht="11.25">
      <c r="A658" t="s">
        <v>642</v>
      </c>
      <c r="B658" t="s">
        <v>1747</v>
      </c>
      <c r="C658" t="s">
        <v>23</v>
      </c>
    </row>
    <row r="659" spans="1:3" ht="11.25">
      <c r="A659" t="s">
        <v>642</v>
      </c>
      <c r="B659" t="s">
        <v>1748</v>
      </c>
      <c r="C659" t="s">
        <v>24</v>
      </c>
    </row>
    <row r="660" spans="1:3" ht="11.25">
      <c r="A660" t="s">
        <v>642</v>
      </c>
      <c r="B660" t="s">
        <v>1749</v>
      </c>
      <c r="C660" t="s">
        <v>25</v>
      </c>
    </row>
    <row r="661" spans="1:3" ht="11.25">
      <c r="A661" t="s">
        <v>642</v>
      </c>
      <c r="B661" t="s">
        <v>1750</v>
      </c>
      <c r="C661" t="s">
        <v>26</v>
      </c>
    </row>
    <row r="662" spans="1:3" ht="11.25">
      <c r="A662" t="s">
        <v>642</v>
      </c>
      <c r="B662" t="s">
        <v>27</v>
      </c>
      <c r="C662" t="s">
        <v>28</v>
      </c>
    </row>
    <row r="663" spans="1:3" ht="11.25">
      <c r="A663" t="s">
        <v>642</v>
      </c>
      <c r="B663" t="s">
        <v>1751</v>
      </c>
      <c r="C663" t="s">
        <v>29</v>
      </c>
    </row>
    <row r="664" spans="1:3" ht="11.25">
      <c r="A664" t="s">
        <v>642</v>
      </c>
      <c r="B664" t="s">
        <v>1752</v>
      </c>
      <c r="C664" t="s">
        <v>30</v>
      </c>
    </row>
    <row r="665" spans="1:3" ht="11.25">
      <c r="A665" t="s">
        <v>642</v>
      </c>
      <c r="B665" t="s">
        <v>1753</v>
      </c>
      <c r="C665" t="s">
        <v>31</v>
      </c>
    </row>
    <row r="666" spans="1:3" ht="11.25">
      <c r="A666" t="s">
        <v>642</v>
      </c>
      <c r="B666" t="s">
        <v>1754</v>
      </c>
      <c r="C666" t="s">
        <v>32</v>
      </c>
    </row>
    <row r="667" spans="1:3" ht="11.25">
      <c r="A667" t="s">
        <v>642</v>
      </c>
      <c r="B667" t="s">
        <v>1755</v>
      </c>
      <c r="C667" t="s">
        <v>33</v>
      </c>
    </row>
    <row r="668" spans="1:3" ht="11.25">
      <c r="A668" t="s">
        <v>642</v>
      </c>
      <c r="B668" t="s">
        <v>1756</v>
      </c>
      <c r="C668" t="s">
        <v>34</v>
      </c>
    </row>
    <row r="669" spans="1:3" ht="11.25">
      <c r="A669" t="s">
        <v>642</v>
      </c>
      <c r="B669" t="s">
        <v>1757</v>
      </c>
      <c r="C669" t="s">
        <v>35</v>
      </c>
    </row>
    <row r="670" spans="1:3" ht="11.25">
      <c r="A670" t="s">
        <v>642</v>
      </c>
      <c r="B670" t="s">
        <v>1758</v>
      </c>
      <c r="C670" t="s">
        <v>36</v>
      </c>
    </row>
    <row r="671" spans="1:3" ht="11.25">
      <c r="A671" t="s">
        <v>642</v>
      </c>
      <c r="B671" t="s">
        <v>1759</v>
      </c>
      <c r="C671" t="s">
        <v>2172</v>
      </c>
    </row>
    <row r="672" spans="1:3" ht="11.25">
      <c r="A672" t="s">
        <v>643</v>
      </c>
      <c r="B672" t="s">
        <v>1760</v>
      </c>
      <c r="C672" t="s">
        <v>37</v>
      </c>
    </row>
    <row r="673" spans="1:3" ht="11.25">
      <c r="A673" t="s">
        <v>643</v>
      </c>
      <c r="B673" t="s">
        <v>1761</v>
      </c>
      <c r="C673" t="s">
        <v>38</v>
      </c>
    </row>
    <row r="674" spans="1:3" ht="11.25">
      <c r="A674" t="s">
        <v>643</v>
      </c>
      <c r="B674" t="s">
        <v>1762</v>
      </c>
      <c r="C674" t="s">
        <v>2173</v>
      </c>
    </row>
    <row r="675" spans="1:3" ht="11.25">
      <c r="A675" t="s">
        <v>643</v>
      </c>
      <c r="B675" t="s">
        <v>39</v>
      </c>
      <c r="C675" t="s">
        <v>40</v>
      </c>
    </row>
    <row r="676" spans="1:3" ht="11.25">
      <c r="A676" t="s">
        <v>643</v>
      </c>
      <c r="B676" t="s">
        <v>1763</v>
      </c>
      <c r="C676" t="s">
        <v>41</v>
      </c>
    </row>
    <row r="677" spans="1:3" ht="11.25">
      <c r="A677" t="s">
        <v>643</v>
      </c>
      <c r="B677" t="s">
        <v>1764</v>
      </c>
      <c r="C677" t="s">
        <v>42</v>
      </c>
    </row>
    <row r="678" spans="1:3" ht="11.25">
      <c r="A678" t="s">
        <v>643</v>
      </c>
      <c r="B678" t="s">
        <v>1765</v>
      </c>
      <c r="C678" t="s">
        <v>43</v>
      </c>
    </row>
    <row r="679" spans="1:3" ht="11.25">
      <c r="A679" t="s">
        <v>643</v>
      </c>
      <c r="B679" t="s">
        <v>1766</v>
      </c>
      <c r="C679" t="s">
        <v>44</v>
      </c>
    </row>
    <row r="680" spans="1:3" ht="11.25">
      <c r="A680" t="s">
        <v>643</v>
      </c>
      <c r="B680" t="s">
        <v>1767</v>
      </c>
      <c r="C680" t="s">
        <v>45</v>
      </c>
    </row>
    <row r="681" spans="1:3" ht="11.25">
      <c r="A681" t="s">
        <v>643</v>
      </c>
      <c r="B681" t="s">
        <v>1768</v>
      </c>
      <c r="C681" t="s">
        <v>46</v>
      </c>
    </row>
    <row r="682" spans="1:3" ht="11.25">
      <c r="A682" t="s">
        <v>643</v>
      </c>
      <c r="B682" t="s">
        <v>1769</v>
      </c>
      <c r="C682" t="s">
        <v>47</v>
      </c>
    </row>
    <row r="683" spans="1:3" ht="11.25">
      <c r="A683" t="s">
        <v>643</v>
      </c>
      <c r="B683" t="s">
        <v>1770</v>
      </c>
      <c r="C683" t="s">
        <v>48</v>
      </c>
    </row>
    <row r="684" spans="1:3" ht="11.25">
      <c r="A684" t="s">
        <v>643</v>
      </c>
      <c r="B684" t="s">
        <v>1771</v>
      </c>
      <c r="C684" t="s">
        <v>49</v>
      </c>
    </row>
    <row r="685" spans="1:3" ht="11.25">
      <c r="A685" t="s">
        <v>643</v>
      </c>
      <c r="B685" t="s">
        <v>1772</v>
      </c>
      <c r="C685" t="s">
        <v>50</v>
      </c>
    </row>
    <row r="686" spans="1:3" ht="11.25">
      <c r="A686" t="s">
        <v>643</v>
      </c>
      <c r="B686" t="s">
        <v>1773</v>
      </c>
      <c r="C686" t="s">
        <v>51</v>
      </c>
    </row>
    <row r="687" spans="1:3" ht="11.25">
      <c r="A687" t="s">
        <v>643</v>
      </c>
      <c r="B687" t="s">
        <v>52</v>
      </c>
      <c r="C687" t="s">
        <v>53</v>
      </c>
    </row>
    <row r="688" spans="1:3" ht="11.25">
      <c r="A688" t="s">
        <v>643</v>
      </c>
      <c r="B688" t="s">
        <v>643</v>
      </c>
      <c r="C688" t="s">
        <v>53</v>
      </c>
    </row>
    <row r="689" spans="1:3" ht="11.25">
      <c r="A689" t="s">
        <v>643</v>
      </c>
      <c r="B689" t="s">
        <v>1774</v>
      </c>
      <c r="C689" t="s">
        <v>54</v>
      </c>
    </row>
    <row r="690" spans="1:3" ht="11.25">
      <c r="A690" t="s">
        <v>643</v>
      </c>
      <c r="B690" t="s">
        <v>1775</v>
      </c>
      <c r="C690" t="s">
        <v>55</v>
      </c>
    </row>
    <row r="691" spans="1:3" ht="11.25">
      <c r="A691" t="s">
        <v>643</v>
      </c>
      <c r="B691" t="s">
        <v>1776</v>
      </c>
      <c r="C691" t="s">
        <v>56</v>
      </c>
    </row>
    <row r="692" spans="1:3" ht="11.25">
      <c r="A692" t="s">
        <v>643</v>
      </c>
      <c r="B692" t="s">
        <v>1777</v>
      </c>
      <c r="C692" t="s">
        <v>57</v>
      </c>
    </row>
    <row r="693" spans="1:3" ht="11.25">
      <c r="A693" t="s">
        <v>643</v>
      </c>
      <c r="B693" t="s">
        <v>1778</v>
      </c>
      <c r="C693" t="s">
        <v>58</v>
      </c>
    </row>
    <row r="694" spans="1:3" ht="11.25">
      <c r="A694" t="s">
        <v>643</v>
      </c>
      <c r="B694" t="s">
        <v>1700</v>
      </c>
      <c r="C694" t="s">
        <v>59</v>
      </c>
    </row>
    <row r="695" spans="1:3" ht="11.25">
      <c r="A695" t="s">
        <v>643</v>
      </c>
      <c r="B695" t="s">
        <v>1779</v>
      </c>
      <c r="C695" t="s">
        <v>60</v>
      </c>
    </row>
    <row r="696" spans="1:3" ht="11.25">
      <c r="A696" t="s">
        <v>643</v>
      </c>
      <c r="B696" t="s">
        <v>1780</v>
      </c>
      <c r="C696" t="s">
        <v>61</v>
      </c>
    </row>
    <row r="697" spans="1:3" ht="11.25">
      <c r="A697" t="s">
        <v>643</v>
      </c>
      <c r="B697" t="s">
        <v>1781</v>
      </c>
      <c r="C697" t="s">
        <v>62</v>
      </c>
    </row>
    <row r="698" spans="1:3" ht="11.25">
      <c r="A698" t="s">
        <v>643</v>
      </c>
      <c r="B698" t="s">
        <v>1782</v>
      </c>
      <c r="C698" t="s">
        <v>63</v>
      </c>
    </row>
    <row r="699" spans="1:3" ht="11.25">
      <c r="A699" t="s">
        <v>643</v>
      </c>
      <c r="B699" t="s">
        <v>64</v>
      </c>
      <c r="C699" t="s">
        <v>65</v>
      </c>
    </row>
    <row r="700" spans="1:3" ht="11.25">
      <c r="A700" t="s">
        <v>643</v>
      </c>
      <c r="B700" t="s">
        <v>1783</v>
      </c>
      <c r="C700" t="s">
        <v>66</v>
      </c>
    </row>
    <row r="701" spans="1:3" ht="11.25">
      <c r="A701" t="s">
        <v>643</v>
      </c>
      <c r="B701" t="s">
        <v>1784</v>
      </c>
      <c r="C701" t="s">
        <v>67</v>
      </c>
    </row>
    <row r="702" spans="1:3" ht="11.25">
      <c r="A702" t="s">
        <v>643</v>
      </c>
      <c r="B702" t="s">
        <v>1785</v>
      </c>
      <c r="C702" t="s">
        <v>68</v>
      </c>
    </row>
    <row r="703" spans="1:3" ht="11.25">
      <c r="A703" t="s">
        <v>643</v>
      </c>
      <c r="B703" t="s">
        <v>1786</v>
      </c>
      <c r="C703" t="s">
        <v>69</v>
      </c>
    </row>
    <row r="704" spans="1:3" ht="11.25">
      <c r="A704" t="s">
        <v>643</v>
      </c>
      <c r="B704" t="s">
        <v>1787</v>
      </c>
      <c r="C704" t="s">
        <v>70</v>
      </c>
    </row>
    <row r="705" spans="1:3" ht="11.25">
      <c r="A705" t="s">
        <v>643</v>
      </c>
      <c r="B705" t="s">
        <v>1788</v>
      </c>
      <c r="C705" t="s">
        <v>71</v>
      </c>
    </row>
    <row r="706" spans="1:3" ht="11.25">
      <c r="A706" t="s">
        <v>643</v>
      </c>
      <c r="B706" t="s">
        <v>1789</v>
      </c>
      <c r="C706" t="s">
        <v>72</v>
      </c>
    </row>
    <row r="707" spans="1:3" ht="11.25">
      <c r="A707" t="s">
        <v>643</v>
      </c>
      <c r="B707" t="s">
        <v>1790</v>
      </c>
      <c r="C707" t="s">
        <v>73</v>
      </c>
    </row>
    <row r="708" spans="1:3" ht="11.25">
      <c r="A708" t="s">
        <v>643</v>
      </c>
      <c r="B708" t="s">
        <v>1791</v>
      </c>
      <c r="C708" t="s">
        <v>74</v>
      </c>
    </row>
    <row r="709" spans="1:3" ht="11.25">
      <c r="A709" t="s">
        <v>643</v>
      </c>
      <c r="B709" t="s">
        <v>1792</v>
      </c>
      <c r="C709" t="s">
        <v>75</v>
      </c>
    </row>
    <row r="710" spans="1:3" ht="11.25">
      <c r="A710" t="s">
        <v>644</v>
      </c>
      <c r="B710" t="s">
        <v>1793</v>
      </c>
      <c r="C710" t="s">
        <v>76</v>
      </c>
    </row>
    <row r="711" spans="1:3" ht="11.25">
      <c r="A711" t="s">
        <v>644</v>
      </c>
      <c r="B711" t="s">
        <v>1794</v>
      </c>
      <c r="C711" t="s">
        <v>77</v>
      </c>
    </row>
    <row r="712" spans="1:3" ht="11.25">
      <c r="A712" t="s">
        <v>644</v>
      </c>
      <c r="B712" t="s">
        <v>1795</v>
      </c>
      <c r="C712" t="s">
        <v>78</v>
      </c>
    </row>
    <row r="713" spans="1:3" ht="11.25">
      <c r="A713" t="s">
        <v>644</v>
      </c>
      <c r="B713" t="s">
        <v>1796</v>
      </c>
      <c r="C713" t="s">
        <v>2174</v>
      </c>
    </row>
    <row r="714" spans="1:3" ht="11.25">
      <c r="A714" t="s">
        <v>644</v>
      </c>
      <c r="B714" t="s">
        <v>79</v>
      </c>
      <c r="C714" t="s">
        <v>80</v>
      </c>
    </row>
    <row r="715" spans="1:3" ht="11.25">
      <c r="A715" t="s">
        <v>644</v>
      </c>
      <c r="B715" t="s">
        <v>1797</v>
      </c>
      <c r="C715" t="s">
        <v>81</v>
      </c>
    </row>
    <row r="716" spans="1:3" ht="11.25">
      <c r="A716" t="s">
        <v>644</v>
      </c>
      <c r="B716" t="s">
        <v>1798</v>
      </c>
      <c r="C716" t="s">
        <v>2176</v>
      </c>
    </row>
    <row r="717" spans="1:3" ht="11.25">
      <c r="A717" t="s">
        <v>644</v>
      </c>
      <c r="B717" t="s">
        <v>1799</v>
      </c>
      <c r="C717" t="s">
        <v>82</v>
      </c>
    </row>
    <row r="718" spans="1:3" ht="11.25">
      <c r="A718" t="s">
        <v>644</v>
      </c>
      <c r="B718" t="s">
        <v>83</v>
      </c>
      <c r="C718" t="s">
        <v>84</v>
      </c>
    </row>
    <row r="719" spans="1:3" ht="11.25">
      <c r="A719" t="s">
        <v>644</v>
      </c>
      <c r="B719" t="s">
        <v>644</v>
      </c>
      <c r="C719" t="s">
        <v>84</v>
      </c>
    </row>
    <row r="720" spans="1:3" ht="11.25">
      <c r="A720" t="s">
        <v>644</v>
      </c>
      <c r="B720" t="s">
        <v>1800</v>
      </c>
      <c r="C720" t="s">
        <v>85</v>
      </c>
    </row>
    <row r="721" spans="1:3" ht="11.25">
      <c r="A721" t="s">
        <v>644</v>
      </c>
      <c r="B721" t="s">
        <v>1801</v>
      </c>
      <c r="C721" t="s">
        <v>86</v>
      </c>
    </row>
    <row r="722" spans="1:3" ht="11.25">
      <c r="A722" t="s">
        <v>644</v>
      </c>
      <c r="B722" t="s">
        <v>1802</v>
      </c>
      <c r="C722" t="s">
        <v>87</v>
      </c>
    </row>
    <row r="723" spans="1:3" ht="11.25">
      <c r="A723" t="s">
        <v>644</v>
      </c>
      <c r="B723" t="s">
        <v>88</v>
      </c>
      <c r="C723" t="s">
        <v>89</v>
      </c>
    </row>
    <row r="724" spans="1:3" ht="11.25">
      <c r="A724" t="s">
        <v>644</v>
      </c>
      <c r="B724" t="s">
        <v>1803</v>
      </c>
      <c r="C724" t="s">
        <v>90</v>
      </c>
    </row>
    <row r="725" spans="1:3" ht="11.25">
      <c r="A725" t="s">
        <v>644</v>
      </c>
      <c r="B725" t="s">
        <v>1804</v>
      </c>
      <c r="C725" t="s">
        <v>91</v>
      </c>
    </row>
    <row r="726" spans="1:3" ht="11.25">
      <c r="A726" t="s">
        <v>644</v>
      </c>
      <c r="B726" t="s">
        <v>1805</v>
      </c>
      <c r="C726" t="s">
        <v>2177</v>
      </c>
    </row>
    <row r="727" spans="1:3" ht="11.25">
      <c r="A727" t="s">
        <v>644</v>
      </c>
      <c r="B727" t="s">
        <v>1806</v>
      </c>
      <c r="C727" t="s">
        <v>92</v>
      </c>
    </row>
    <row r="728" spans="1:3" ht="11.25">
      <c r="A728" t="s">
        <v>644</v>
      </c>
      <c r="B728" t="s">
        <v>1807</v>
      </c>
      <c r="C728" t="s">
        <v>93</v>
      </c>
    </row>
    <row r="729" spans="1:3" ht="11.25">
      <c r="A729" t="s">
        <v>645</v>
      </c>
      <c r="B729" t="s">
        <v>1808</v>
      </c>
      <c r="C729" t="s">
        <v>94</v>
      </c>
    </row>
    <row r="730" spans="1:3" ht="11.25">
      <c r="A730" t="s">
        <v>645</v>
      </c>
      <c r="B730" t="s">
        <v>1809</v>
      </c>
      <c r="C730" t="s">
        <v>95</v>
      </c>
    </row>
    <row r="731" spans="1:3" ht="11.25">
      <c r="A731" t="s">
        <v>645</v>
      </c>
      <c r="B731" t="s">
        <v>1810</v>
      </c>
      <c r="C731" t="s">
        <v>96</v>
      </c>
    </row>
    <row r="732" spans="1:3" ht="11.25">
      <c r="A732" t="s">
        <v>645</v>
      </c>
      <c r="B732" t="s">
        <v>1811</v>
      </c>
      <c r="C732" t="s">
        <v>97</v>
      </c>
    </row>
    <row r="733" spans="1:3" ht="11.25">
      <c r="A733" t="s">
        <v>645</v>
      </c>
      <c r="B733" t="s">
        <v>1812</v>
      </c>
      <c r="C733" t="s">
        <v>2178</v>
      </c>
    </row>
    <row r="734" spans="1:3" ht="11.25">
      <c r="A734" t="s">
        <v>645</v>
      </c>
      <c r="B734" t="s">
        <v>1834</v>
      </c>
      <c r="C734" t="s">
        <v>1835</v>
      </c>
    </row>
    <row r="735" spans="1:3" ht="11.25">
      <c r="A735" t="s">
        <v>645</v>
      </c>
      <c r="B735" t="s">
        <v>1814</v>
      </c>
      <c r="C735" t="s">
        <v>1836</v>
      </c>
    </row>
    <row r="736" spans="1:3" ht="11.25">
      <c r="A736" t="s">
        <v>645</v>
      </c>
      <c r="B736" t="s">
        <v>667</v>
      </c>
      <c r="C736" t="s">
        <v>1837</v>
      </c>
    </row>
    <row r="737" spans="1:3" ht="11.25">
      <c r="A737" t="s">
        <v>645</v>
      </c>
      <c r="B737" t="s">
        <v>1815</v>
      </c>
      <c r="C737" t="s">
        <v>1838</v>
      </c>
    </row>
    <row r="738" spans="1:3" ht="11.25">
      <c r="A738" t="s">
        <v>645</v>
      </c>
      <c r="B738" t="s">
        <v>1816</v>
      </c>
      <c r="C738" t="s">
        <v>1839</v>
      </c>
    </row>
    <row r="739" spans="1:3" ht="11.25">
      <c r="A739" t="s">
        <v>645</v>
      </c>
      <c r="B739" t="s">
        <v>1840</v>
      </c>
      <c r="C739" t="s">
        <v>1841</v>
      </c>
    </row>
    <row r="740" spans="1:3" ht="11.25">
      <c r="A740" t="s">
        <v>645</v>
      </c>
      <c r="B740" t="s">
        <v>645</v>
      </c>
      <c r="C740" t="s">
        <v>1841</v>
      </c>
    </row>
    <row r="741" spans="1:3" ht="11.25">
      <c r="A741" t="s">
        <v>645</v>
      </c>
      <c r="B741" t="s">
        <v>1817</v>
      </c>
      <c r="C741" t="s">
        <v>1842</v>
      </c>
    </row>
    <row r="742" spans="1:3" ht="11.25">
      <c r="A742" t="s">
        <v>645</v>
      </c>
      <c r="B742" t="s">
        <v>459</v>
      </c>
      <c r="C742" t="s">
        <v>1843</v>
      </c>
    </row>
    <row r="743" spans="1:3" ht="11.25">
      <c r="A743" t="s">
        <v>645</v>
      </c>
      <c r="B743" t="s">
        <v>1818</v>
      </c>
      <c r="C743" t="s">
        <v>1844</v>
      </c>
    </row>
    <row r="744" spans="1:3" ht="11.25">
      <c r="A744" t="s">
        <v>645</v>
      </c>
      <c r="B744" t="s">
        <v>1819</v>
      </c>
      <c r="C744" t="s">
        <v>1845</v>
      </c>
    </row>
    <row r="745" spans="1:3" ht="11.25">
      <c r="A745" t="s">
        <v>645</v>
      </c>
      <c r="B745" t="s">
        <v>1820</v>
      </c>
      <c r="C745" t="s">
        <v>1846</v>
      </c>
    </row>
    <row r="746" spans="1:3" ht="11.25">
      <c r="A746" t="s">
        <v>645</v>
      </c>
      <c r="B746" t="s">
        <v>1847</v>
      </c>
      <c r="C746" t="s">
        <v>1848</v>
      </c>
    </row>
    <row r="747" spans="1:3" ht="11.25">
      <c r="A747" t="s">
        <v>645</v>
      </c>
      <c r="B747" t="s">
        <v>1821</v>
      </c>
      <c r="C747" t="s">
        <v>1849</v>
      </c>
    </row>
    <row r="748" spans="1:3" ht="11.25">
      <c r="A748" t="s">
        <v>645</v>
      </c>
      <c r="B748" t="s">
        <v>1822</v>
      </c>
      <c r="C748" t="s">
        <v>1850</v>
      </c>
    </row>
    <row r="749" spans="1:3" ht="11.25">
      <c r="A749" t="s">
        <v>645</v>
      </c>
      <c r="B749" t="s">
        <v>1823</v>
      </c>
      <c r="C749" t="s">
        <v>1851</v>
      </c>
    </row>
    <row r="750" spans="1:3" ht="11.25">
      <c r="A750" t="s">
        <v>645</v>
      </c>
      <c r="B750" t="s">
        <v>1824</v>
      </c>
      <c r="C750" t="s">
        <v>1852</v>
      </c>
    </row>
    <row r="751" spans="1:3" ht="11.25">
      <c r="A751" t="s">
        <v>645</v>
      </c>
      <c r="B751" t="s">
        <v>1825</v>
      </c>
      <c r="C751" t="s">
        <v>1853</v>
      </c>
    </row>
    <row r="752" spans="1:3" ht="11.25">
      <c r="A752" t="s">
        <v>645</v>
      </c>
      <c r="B752" t="s">
        <v>1813</v>
      </c>
      <c r="C752" t="s">
        <v>1854</v>
      </c>
    </row>
    <row r="753" spans="1:3" ht="11.25">
      <c r="A753" t="s">
        <v>646</v>
      </c>
      <c r="B753" t="s">
        <v>1826</v>
      </c>
      <c r="C753" t="s">
        <v>1855</v>
      </c>
    </row>
    <row r="754" spans="1:3" ht="11.25">
      <c r="A754" t="s">
        <v>646</v>
      </c>
      <c r="B754" t="s">
        <v>1827</v>
      </c>
      <c r="C754" t="s">
        <v>1856</v>
      </c>
    </row>
    <row r="755" spans="1:3" ht="11.25">
      <c r="A755" t="s">
        <v>646</v>
      </c>
      <c r="B755" t="s">
        <v>1828</v>
      </c>
      <c r="C755" t="s">
        <v>1857</v>
      </c>
    </row>
    <row r="756" spans="1:3" ht="11.25">
      <c r="A756" t="s">
        <v>646</v>
      </c>
      <c r="B756" t="s">
        <v>1829</v>
      </c>
      <c r="C756" t="s">
        <v>1858</v>
      </c>
    </row>
    <row r="757" spans="1:3" ht="11.25">
      <c r="A757" t="s">
        <v>646</v>
      </c>
      <c r="B757" t="s">
        <v>1830</v>
      </c>
      <c r="C757" t="s">
        <v>1859</v>
      </c>
    </row>
    <row r="758" spans="1:3" ht="11.25">
      <c r="A758" t="s">
        <v>646</v>
      </c>
      <c r="B758" t="s">
        <v>1831</v>
      </c>
      <c r="C758" t="s">
        <v>1860</v>
      </c>
    </row>
    <row r="759" spans="1:3" ht="11.25">
      <c r="A759" t="s">
        <v>646</v>
      </c>
      <c r="B759" t="s">
        <v>1832</v>
      </c>
      <c r="C759" t="s">
        <v>1861</v>
      </c>
    </row>
    <row r="760" spans="1:3" ht="11.25">
      <c r="A760" t="s">
        <v>646</v>
      </c>
      <c r="B760" t="s">
        <v>1833</v>
      </c>
      <c r="C760" t="s">
        <v>1862</v>
      </c>
    </row>
    <row r="761" spans="1:3" ht="11.25">
      <c r="A761" t="s">
        <v>646</v>
      </c>
      <c r="B761" t="s">
        <v>548</v>
      </c>
      <c r="C761" t="s">
        <v>1863</v>
      </c>
    </row>
    <row r="762" spans="1:3" ht="11.25">
      <c r="A762" t="s">
        <v>646</v>
      </c>
      <c r="B762" t="s">
        <v>455</v>
      </c>
      <c r="C762" t="s">
        <v>1864</v>
      </c>
    </row>
    <row r="763" spans="1:3" ht="11.25">
      <c r="A763" t="s">
        <v>646</v>
      </c>
      <c r="B763" t="s">
        <v>1865</v>
      </c>
      <c r="C763" t="s">
        <v>1866</v>
      </c>
    </row>
    <row r="764" spans="1:3" ht="11.25">
      <c r="A764" t="s">
        <v>646</v>
      </c>
      <c r="B764" t="s">
        <v>646</v>
      </c>
      <c r="C764" t="s">
        <v>1866</v>
      </c>
    </row>
    <row r="765" spans="1:3" ht="11.25">
      <c r="A765" t="s">
        <v>646</v>
      </c>
      <c r="B765" t="s">
        <v>549</v>
      </c>
      <c r="C765" t="s">
        <v>2180</v>
      </c>
    </row>
    <row r="766" spans="1:3" ht="11.25">
      <c r="A766" t="s">
        <v>646</v>
      </c>
      <c r="B766" t="s">
        <v>550</v>
      </c>
      <c r="C766" t="s">
        <v>1867</v>
      </c>
    </row>
    <row r="767" spans="1:3" ht="11.25">
      <c r="A767" t="s">
        <v>646</v>
      </c>
      <c r="B767" t="s">
        <v>551</v>
      </c>
      <c r="C767" t="s">
        <v>1868</v>
      </c>
    </row>
    <row r="768" spans="1:3" ht="11.25">
      <c r="A768" t="s">
        <v>646</v>
      </c>
      <c r="B768" t="s">
        <v>461</v>
      </c>
      <c r="C768" t="s">
        <v>1869</v>
      </c>
    </row>
    <row r="769" spans="1:3" ht="11.25">
      <c r="A769" t="s">
        <v>646</v>
      </c>
      <c r="B769" t="s">
        <v>2737</v>
      </c>
      <c r="C769" t="s">
        <v>2738</v>
      </c>
    </row>
    <row r="770" spans="1:3" ht="11.25">
      <c r="A770" t="s">
        <v>646</v>
      </c>
      <c r="B770" t="s">
        <v>552</v>
      </c>
      <c r="C770" t="s">
        <v>2739</v>
      </c>
    </row>
    <row r="771" spans="1:3" ht="11.25">
      <c r="A771" t="s">
        <v>646</v>
      </c>
      <c r="B771" t="s">
        <v>553</v>
      </c>
      <c r="C771" t="s">
        <v>2740</v>
      </c>
    </row>
    <row r="772" spans="1:3" ht="11.25">
      <c r="A772" t="s">
        <v>646</v>
      </c>
      <c r="B772" t="s">
        <v>554</v>
      </c>
      <c r="C772" t="s">
        <v>2741</v>
      </c>
    </row>
    <row r="773" spans="1:3" ht="11.25">
      <c r="A773" t="s">
        <v>646</v>
      </c>
      <c r="B773" t="s">
        <v>555</v>
      </c>
      <c r="C773" t="s">
        <v>2742</v>
      </c>
    </row>
    <row r="774" spans="1:3" ht="11.25">
      <c r="A774" t="s">
        <v>646</v>
      </c>
      <c r="B774" t="s">
        <v>556</v>
      </c>
      <c r="C774" t="s">
        <v>2743</v>
      </c>
    </row>
    <row r="775" spans="1:3" ht="11.25">
      <c r="A775" t="s">
        <v>647</v>
      </c>
      <c r="B775" t="s">
        <v>557</v>
      </c>
      <c r="C775" t="s">
        <v>2744</v>
      </c>
    </row>
    <row r="776" spans="1:3" ht="11.25">
      <c r="A776" t="s">
        <v>647</v>
      </c>
      <c r="B776" t="s">
        <v>558</v>
      </c>
      <c r="C776" t="s">
        <v>2182</v>
      </c>
    </row>
    <row r="777" spans="1:3" ht="11.25">
      <c r="A777" t="s">
        <v>647</v>
      </c>
      <c r="B777" t="s">
        <v>2745</v>
      </c>
      <c r="C777" t="s">
        <v>2746</v>
      </c>
    </row>
    <row r="778" spans="1:3" ht="11.25">
      <c r="A778" t="s">
        <v>647</v>
      </c>
      <c r="B778" t="s">
        <v>559</v>
      </c>
      <c r="C778" t="s">
        <v>2747</v>
      </c>
    </row>
    <row r="779" spans="1:3" ht="11.25">
      <c r="A779" t="s">
        <v>647</v>
      </c>
      <c r="B779" t="s">
        <v>560</v>
      </c>
      <c r="C779" t="s">
        <v>2748</v>
      </c>
    </row>
    <row r="780" spans="1:3" ht="11.25">
      <c r="A780" t="s">
        <v>647</v>
      </c>
      <c r="B780" t="s">
        <v>561</v>
      </c>
      <c r="C780" t="s">
        <v>2749</v>
      </c>
    </row>
    <row r="781" spans="1:3" ht="11.25">
      <c r="A781" t="s">
        <v>647</v>
      </c>
      <c r="B781" t="s">
        <v>562</v>
      </c>
      <c r="C781" t="s">
        <v>2750</v>
      </c>
    </row>
    <row r="782" spans="1:3" ht="11.25">
      <c r="A782" t="s">
        <v>647</v>
      </c>
      <c r="B782" t="s">
        <v>563</v>
      </c>
      <c r="C782" t="s">
        <v>2751</v>
      </c>
    </row>
    <row r="783" spans="1:3" ht="11.25">
      <c r="A783" t="s">
        <v>647</v>
      </c>
      <c r="B783" t="s">
        <v>564</v>
      </c>
      <c r="C783" t="s">
        <v>2752</v>
      </c>
    </row>
    <row r="784" spans="1:3" ht="11.25">
      <c r="A784" t="s">
        <v>647</v>
      </c>
      <c r="B784" t="s">
        <v>1723</v>
      </c>
      <c r="C784" t="s">
        <v>2753</v>
      </c>
    </row>
    <row r="785" spans="1:3" ht="11.25">
      <c r="A785" t="s">
        <v>647</v>
      </c>
      <c r="B785" t="s">
        <v>2754</v>
      </c>
      <c r="C785" t="s">
        <v>2755</v>
      </c>
    </row>
    <row r="786" spans="1:3" ht="11.25">
      <c r="A786" t="s">
        <v>647</v>
      </c>
      <c r="B786" t="s">
        <v>647</v>
      </c>
      <c r="C786" t="s">
        <v>2755</v>
      </c>
    </row>
    <row r="787" spans="1:3" ht="11.25">
      <c r="A787" t="s">
        <v>647</v>
      </c>
      <c r="B787" t="s">
        <v>565</v>
      </c>
      <c r="C787" t="s">
        <v>2756</v>
      </c>
    </row>
    <row r="788" spans="1:3" ht="11.25">
      <c r="A788" t="s">
        <v>647</v>
      </c>
      <c r="B788" t="s">
        <v>566</v>
      </c>
      <c r="C788" t="s">
        <v>2184</v>
      </c>
    </row>
    <row r="789" spans="1:3" ht="11.25">
      <c r="A789" t="s">
        <v>647</v>
      </c>
      <c r="B789" t="s">
        <v>567</v>
      </c>
      <c r="C789" t="s">
        <v>2757</v>
      </c>
    </row>
    <row r="790" spans="1:3" ht="11.25">
      <c r="A790" t="s">
        <v>647</v>
      </c>
      <c r="B790" t="s">
        <v>2758</v>
      </c>
      <c r="C790" t="s">
        <v>2759</v>
      </c>
    </row>
    <row r="791" spans="1:3" ht="11.25">
      <c r="A791" t="s">
        <v>647</v>
      </c>
      <c r="B791" t="s">
        <v>967</v>
      </c>
      <c r="C791" t="s">
        <v>2760</v>
      </c>
    </row>
    <row r="792" spans="1:3" ht="11.25">
      <c r="A792" t="s">
        <v>647</v>
      </c>
      <c r="B792" t="s">
        <v>568</v>
      </c>
      <c r="C792" t="s">
        <v>2761</v>
      </c>
    </row>
    <row r="793" spans="1:3" ht="11.25">
      <c r="A793" t="s">
        <v>647</v>
      </c>
      <c r="B793" t="s">
        <v>569</v>
      </c>
      <c r="C793" t="s">
        <v>2185</v>
      </c>
    </row>
    <row r="794" spans="1:3" ht="11.25">
      <c r="A794" t="s">
        <v>647</v>
      </c>
      <c r="B794" t="s">
        <v>570</v>
      </c>
      <c r="C794" t="s">
        <v>2186</v>
      </c>
    </row>
    <row r="795" spans="1:3" ht="11.25">
      <c r="A795" t="s">
        <v>647</v>
      </c>
      <c r="B795" t="s">
        <v>571</v>
      </c>
      <c r="C795" t="s">
        <v>2187</v>
      </c>
    </row>
    <row r="796" spans="1:3" ht="11.25">
      <c r="A796" t="s">
        <v>648</v>
      </c>
      <c r="B796" t="s">
        <v>572</v>
      </c>
      <c r="C796" t="s">
        <v>2762</v>
      </c>
    </row>
    <row r="797" spans="1:3" ht="11.25">
      <c r="A797" t="s">
        <v>648</v>
      </c>
      <c r="B797" t="s">
        <v>573</v>
      </c>
      <c r="C797" t="s">
        <v>2188</v>
      </c>
    </row>
    <row r="798" spans="1:3" ht="11.25">
      <c r="A798" t="s">
        <v>648</v>
      </c>
      <c r="B798" t="s">
        <v>447</v>
      </c>
      <c r="C798" t="s">
        <v>2189</v>
      </c>
    </row>
    <row r="799" spans="1:3" ht="11.25">
      <c r="A799" t="s">
        <v>648</v>
      </c>
      <c r="B799" t="s">
        <v>574</v>
      </c>
      <c r="C799" t="s">
        <v>2763</v>
      </c>
    </row>
    <row r="800" spans="1:3" ht="11.25">
      <c r="A800" t="s">
        <v>648</v>
      </c>
      <c r="B800" t="s">
        <v>575</v>
      </c>
      <c r="C800" t="s">
        <v>2190</v>
      </c>
    </row>
    <row r="801" spans="1:3" ht="11.25">
      <c r="A801" t="s">
        <v>648</v>
      </c>
      <c r="B801" t="s">
        <v>576</v>
      </c>
      <c r="C801" t="s">
        <v>2191</v>
      </c>
    </row>
    <row r="802" spans="1:3" ht="11.25">
      <c r="A802" t="s">
        <v>648</v>
      </c>
      <c r="B802" t="s">
        <v>577</v>
      </c>
      <c r="C802" t="s">
        <v>2764</v>
      </c>
    </row>
    <row r="803" spans="1:3" ht="11.25">
      <c r="A803" t="s">
        <v>648</v>
      </c>
      <c r="B803" t="s">
        <v>448</v>
      </c>
      <c r="C803" t="s">
        <v>2765</v>
      </c>
    </row>
    <row r="804" spans="1:3" ht="11.25">
      <c r="A804" t="s">
        <v>648</v>
      </c>
      <c r="B804" t="s">
        <v>2766</v>
      </c>
      <c r="C804" t="s">
        <v>2767</v>
      </c>
    </row>
    <row r="805" spans="1:3" ht="11.25">
      <c r="A805" t="s">
        <v>648</v>
      </c>
      <c r="B805" t="s">
        <v>648</v>
      </c>
      <c r="C805" t="s">
        <v>2767</v>
      </c>
    </row>
    <row r="806" spans="1:3" ht="11.25">
      <c r="A806" t="s">
        <v>648</v>
      </c>
      <c r="B806" t="s">
        <v>578</v>
      </c>
      <c r="C806" t="s">
        <v>2192</v>
      </c>
    </row>
    <row r="807" spans="1:3" ht="11.25">
      <c r="A807" t="s">
        <v>648</v>
      </c>
      <c r="B807" t="s">
        <v>451</v>
      </c>
      <c r="C807" t="s">
        <v>2193</v>
      </c>
    </row>
    <row r="808" spans="1:3" ht="11.25">
      <c r="A808" t="s">
        <v>648</v>
      </c>
      <c r="B808" t="s">
        <v>2768</v>
      </c>
      <c r="C808" t="s">
        <v>2769</v>
      </c>
    </row>
    <row r="809" spans="1:3" ht="11.25">
      <c r="A809" t="s">
        <v>648</v>
      </c>
      <c r="B809" t="s">
        <v>579</v>
      </c>
      <c r="C809" t="s">
        <v>2770</v>
      </c>
    </row>
    <row r="810" spans="1:3" ht="11.25">
      <c r="A810" t="s">
        <v>648</v>
      </c>
      <c r="B810" t="s">
        <v>1078</v>
      </c>
      <c r="C810" t="s">
        <v>2771</v>
      </c>
    </row>
    <row r="811" spans="1:3" ht="11.25">
      <c r="A811" t="s">
        <v>648</v>
      </c>
      <c r="B811" t="s">
        <v>580</v>
      </c>
      <c r="C811" t="s">
        <v>2194</v>
      </c>
    </row>
    <row r="812" spans="1:3" ht="11.25">
      <c r="A812" t="s">
        <v>648</v>
      </c>
      <c r="B812" t="s">
        <v>581</v>
      </c>
      <c r="C812" t="s">
        <v>2195</v>
      </c>
    </row>
    <row r="813" spans="1:3" ht="11.25">
      <c r="A813" t="s">
        <v>648</v>
      </c>
      <c r="B813" t="s">
        <v>582</v>
      </c>
      <c r="C813" t="s">
        <v>2772</v>
      </c>
    </row>
    <row r="814" spans="1:3" ht="11.25">
      <c r="A814" t="s">
        <v>649</v>
      </c>
      <c r="B814" t="s">
        <v>583</v>
      </c>
      <c r="C814" t="s">
        <v>2773</v>
      </c>
    </row>
    <row r="815" spans="1:3" ht="11.25">
      <c r="A815" t="s">
        <v>649</v>
      </c>
      <c r="B815" t="s">
        <v>584</v>
      </c>
      <c r="C815" t="s">
        <v>2774</v>
      </c>
    </row>
    <row r="816" spans="1:3" ht="11.25">
      <c r="A816" t="s">
        <v>649</v>
      </c>
      <c r="B816" t="s">
        <v>452</v>
      </c>
      <c r="C816" t="s">
        <v>2775</v>
      </c>
    </row>
    <row r="817" spans="1:3" ht="11.25">
      <c r="A817" t="s">
        <v>649</v>
      </c>
      <c r="B817" t="s">
        <v>585</v>
      </c>
      <c r="C817" t="s">
        <v>2776</v>
      </c>
    </row>
    <row r="818" spans="1:3" ht="11.25">
      <c r="A818" t="s">
        <v>649</v>
      </c>
      <c r="B818" t="s">
        <v>586</v>
      </c>
      <c r="C818" t="s">
        <v>2777</v>
      </c>
    </row>
    <row r="819" spans="1:3" ht="11.25">
      <c r="A819" t="s">
        <v>649</v>
      </c>
      <c r="B819" t="s">
        <v>587</v>
      </c>
      <c r="C819" t="s">
        <v>2778</v>
      </c>
    </row>
    <row r="820" spans="1:3" ht="11.25">
      <c r="A820" t="s">
        <v>649</v>
      </c>
      <c r="B820" t="s">
        <v>588</v>
      </c>
      <c r="C820" t="s">
        <v>2779</v>
      </c>
    </row>
    <row r="821" spans="1:3" ht="11.25">
      <c r="A821" t="s">
        <v>649</v>
      </c>
      <c r="B821" t="s">
        <v>589</v>
      </c>
      <c r="C821" t="s">
        <v>2196</v>
      </c>
    </row>
    <row r="822" spans="1:3" ht="11.25">
      <c r="A822" t="s">
        <v>649</v>
      </c>
      <c r="B822" t="s">
        <v>2780</v>
      </c>
      <c r="C822" t="s">
        <v>2781</v>
      </c>
    </row>
    <row r="823" spans="1:3" ht="11.25">
      <c r="A823" t="s">
        <v>649</v>
      </c>
      <c r="B823" t="s">
        <v>590</v>
      </c>
      <c r="C823" t="s">
        <v>2782</v>
      </c>
    </row>
    <row r="824" spans="1:3" ht="11.25">
      <c r="A824" t="s">
        <v>649</v>
      </c>
      <c r="B824" t="s">
        <v>591</v>
      </c>
      <c r="C824" t="s">
        <v>2783</v>
      </c>
    </row>
    <row r="825" spans="1:3" ht="11.25">
      <c r="A825" t="s">
        <v>649</v>
      </c>
      <c r="B825" t="s">
        <v>592</v>
      </c>
      <c r="C825" t="s">
        <v>2784</v>
      </c>
    </row>
    <row r="826" spans="1:3" ht="11.25">
      <c r="A826" t="s">
        <v>649</v>
      </c>
      <c r="B826" t="s">
        <v>593</v>
      </c>
      <c r="C826" t="s">
        <v>2785</v>
      </c>
    </row>
    <row r="827" spans="1:3" ht="11.25">
      <c r="A827" t="s">
        <v>649</v>
      </c>
      <c r="B827" t="s">
        <v>594</v>
      </c>
      <c r="C827" t="s">
        <v>2786</v>
      </c>
    </row>
    <row r="828" spans="1:3" ht="11.25">
      <c r="A828" t="s">
        <v>649</v>
      </c>
      <c r="B828" t="s">
        <v>595</v>
      </c>
      <c r="C828" t="s">
        <v>2787</v>
      </c>
    </row>
    <row r="829" spans="1:3" ht="11.25">
      <c r="A829" t="s">
        <v>649</v>
      </c>
      <c r="B829" t="s">
        <v>596</v>
      </c>
      <c r="C829" t="s">
        <v>2788</v>
      </c>
    </row>
    <row r="830" spans="1:3" ht="11.25">
      <c r="A830" t="s">
        <v>649</v>
      </c>
      <c r="B830" t="s">
        <v>597</v>
      </c>
      <c r="C830" t="s">
        <v>2789</v>
      </c>
    </row>
    <row r="831" spans="1:3" ht="11.25">
      <c r="A831" t="s">
        <v>649</v>
      </c>
      <c r="B831" t="s">
        <v>2790</v>
      </c>
      <c r="C831" t="s">
        <v>2791</v>
      </c>
    </row>
    <row r="832" spans="1:3" ht="11.25">
      <c r="A832" t="s">
        <v>649</v>
      </c>
      <c r="B832" t="s">
        <v>649</v>
      </c>
      <c r="C832" t="s">
        <v>2791</v>
      </c>
    </row>
    <row r="833" spans="1:3" ht="11.25">
      <c r="A833" t="s">
        <v>649</v>
      </c>
      <c r="B833" t="s">
        <v>598</v>
      </c>
      <c r="C833" t="s">
        <v>2792</v>
      </c>
    </row>
    <row r="834" spans="1:3" ht="11.25">
      <c r="A834" t="s">
        <v>649</v>
      </c>
      <c r="B834" t="s">
        <v>2793</v>
      </c>
      <c r="C834" t="s">
        <v>2794</v>
      </c>
    </row>
    <row r="835" spans="1:3" ht="11.25">
      <c r="A835" t="s">
        <v>649</v>
      </c>
      <c r="B835" t="s">
        <v>599</v>
      </c>
      <c r="C835" t="s">
        <v>2795</v>
      </c>
    </row>
    <row r="836" spans="1:3" ht="11.25">
      <c r="A836" t="s">
        <v>649</v>
      </c>
      <c r="B836" t="s">
        <v>600</v>
      </c>
      <c r="C836" t="s">
        <v>2796</v>
      </c>
    </row>
    <row r="837" spans="1:3" ht="11.25">
      <c r="A837" t="s">
        <v>649</v>
      </c>
      <c r="B837" t="s">
        <v>2556</v>
      </c>
      <c r="C837" t="s">
        <v>2797</v>
      </c>
    </row>
    <row r="838" spans="1:3" ht="11.25">
      <c r="A838" t="s">
        <v>649</v>
      </c>
      <c r="B838" t="s">
        <v>601</v>
      </c>
      <c r="C838" t="s">
        <v>2798</v>
      </c>
    </row>
    <row r="839" spans="1:3" ht="11.25">
      <c r="A839" t="s">
        <v>649</v>
      </c>
      <c r="B839" t="s">
        <v>602</v>
      </c>
      <c r="C839" t="s">
        <v>2799</v>
      </c>
    </row>
    <row r="840" spans="1:3" ht="11.25">
      <c r="A840" t="s">
        <v>649</v>
      </c>
      <c r="B840" t="s">
        <v>603</v>
      </c>
      <c r="C840" t="s">
        <v>2800</v>
      </c>
    </row>
    <row r="841" spans="1:3" ht="11.25">
      <c r="A841" t="s">
        <v>649</v>
      </c>
      <c r="B841" t="s">
        <v>604</v>
      </c>
      <c r="C841" t="s">
        <v>2801</v>
      </c>
    </row>
    <row r="842" spans="1:3" ht="11.25">
      <c r="A842" t="s">
        <v>649</v>
      </c>
      <c r="B842" t="s">
        <v>605</v>
      </c>
      <c r="C842" t="s">
        <v>2802</v>
      </c>
    </row>
    <row r="843" spans="1:3" ht="11.25">
      <c r="A843" t="s">
        <v>649</v>
      </c>
      <c r="B843" t="s">
        <v>606</v>
      </c>
      <c r="C843" t="s">
        <v>2803</v>
      </c>
    </row>
    <row r="844" spans="1:3" ht="11.25">
      <c r="A844" t="s">
        <v>650</v>
      </c>
      <c r="B844" t="s">
        <v>607</v>
      </c>
      <c r="C844" t="s">
        <v>2804</v>
      </c>
    </row>
    <row r="845" spans="1:3" ht="11.25">
      <c r="A845" t="s">
        <v>650</v>
      </c>
      <c r="B845" t="s">
        <v>608</v>
      </c>
      <c r="C845" t="s">
        <v>2805</v>
      </c>
    </row>
    <row r="846" spans="1:3" ht="11.25">
      <c r="A846" t="s">
        <v>650</v>
      </c>
      <c r="B846" t="s">
        <v>454</v>
      </c>
      <c r="C846" t="s">
        <v>2806</v>
      </c>
    </row>
    <row r="847" spans="1:3" ht="11.25">
      <c r="A847" t="s">
        <v>650</v>
      </c>
      <c r="B847" t="s">
        <v>609</v>
      </c>
      <c r="C847" t="s">
        <v>2807</v>
      </c>
    </row>
    <row r="848" spans="1:3" ht="11.25">
      <c r="A848" t="s">
        <v>650</v>
      </c>
      <c r="B848" t="s">
        <v>610</v>
      </c>
      <c r="C848" t="s">
        <v>2808</v>
      </c>
    </row>
    <row r="849" spans="1:3" ht="11.25">
      <c r="A849" t="s">
        <v>650</v>
      </c>
      <c r="B849" t="s">
        <v>611</v>
      </c>
      <c r="C849" t="s">
        <v>2809</v>
      </c>
    </row>
    <row r="850" spans="1:3" ht="11.25">
      <c r="A850" t="s">
        <v>650</v>
      </c>
      <c r="B850" t="s">
        <v>612</v>
      </c>
      <c r="C850" t="s">
        <v>2810</v>
      </c>
    </row>
    <row r="851" spans="1:3" ht="11.25">
      <c r="A851" t="s">
        <v>650</v>
      </c>
      <c r="B851" t="s">
        <v>613</v>
      </c>
      <c r="C851" t="s">
        <v>2811</v>
      </c>
    </row>
    <row r="852" spans="1:3" ht="11.25">
      <c r="A852" t="s">
        <v>650</v>
      </c>
      <c r="B852" t="s">
        <v>614</v>
      </c>
      <c r="C852" t="s">
        <v>2198</v>
      </c>
    </row>
    <row r="853" spans="1:3" ht="11.25">
      <c r="A853" t="s">
        <v>650</v>
      </c>
      <c r="B853" t="s">
        <v>615</v>
      </c>
      <c r="C853" t="s">
        <v>2812</v>
      </c>
    </row>
    <row r="854" spans="1:3" ht="11.25">
      <c r="A854" t="s">
        <v>650</v>
      </c>
      <c r="B854" t="s">
        <v>616</v>
      </c>
      <c r="C854" t="s">
        <v>2813</v>
      </c>
    </row>
    <row r="855" spans="1:3" ht="11.25">
      <c r="A855" t="s">
        <v>650</v>
      </c>
      <c r="B855" t="s">
        <v>617</v>
      </c>
      <c r="C855" t="s">
        <v>2814</v>
      </c>
    </row>
    <row r="856" spans="1:3" ht="11.25">
      <c r="A856" t="s">
        <v>650</v>
      </c>
      <c r="B856" t="s">
        <v>1089</v>
      </c>
      <c r="C856" t="s">
        <v>2815</v>
      </c>
    </row>
    <row r="857" spans="1:3" ht="11.25">
      <c r="A857" t="s">
        <v>650</v>
      </c>
      <c r="B857" t="s">
        <v>618</v>
      </c>
      <c r="C857" t="s">
        <v>2816</v>
      </c>
    </row>
    <row r="858" spans="1:3" ht="11.25">
      <c r="A858" t="s">
        <v>650</v>
      </c>
      <c r="B858" t="s">
        <v>619</v>
      </c>
      <c r="C858" t="s">
        <v>2817</v>
      </c>
    </row>
    <row r="859" spans="1:3" ht="11.25">
      <c r="A859" t="s">
        <v>650</v>
      </c>
      <c r="B859" t="s">
        <v>2818</v>
      </c>
      <c r="C859" t="s">
        <v>2819</v>
      </c>
    </row>
    <row r="860" spans="1:3" ht="11.25">
      <c r="A860" t="s">
        <v>650</v>
      </c>
      <c r="B860" t="s">
        <v>650</v>
      </c>
      <c r="C860" t="s">
        <v>2819</v>
      </c>
    </row>
    <row r="861" spans="1:3" ht="11.25">
      <c r="A861" t="s">
        <v>650</v>
      </c>
      <c r="B861" t="s">
        <v>620</v>
      </c>
      <c r="C861" t="s">
        <v>2200</v>
      </c>
    </row>
    <row r="862" spans="1:3" ht="11.25">
      <c r="A862" t="s">
        <v>650</v>
      </c>
      <c r="B862" t="s">
        <v>621</v>
      </c>
      <c r="C862" t="s">
        <v>2820</v>
      </c>
    </row>
    <row r="863" spans="1:3" ht="11.25">
      <c r="A863" t="s">
        <v>650</v>
      </c>
      <c r="B863" t="s">
        <v>2821</v>
      </c>
      <c r="C863" t="s">
        <v>2822</v>
      </c>
    </row>
    <row r="864" spans="1:3" ht="11.25">
      <c r="A864" t="s">
        <v>650</v>
      </c>
      <c r="B864" t="s">
        <v>622</v>
      </c>
      <c r="C864" t="s">
        <v>2823</v>
      </c>
    </row>
    <row r="865" spans="1:3" ht="11.25">
      <c r="A865" t="s">
        <v>650</v>
      </c>
      <c r="B865" t="s">
        <v>623</v>
      </c>
      <c r="C865" t="s">
        <v>2824</v>
      </c>
    </row>
    <row r="866" spans="1:3" ht="11.25">
      <c r="A866" t="s">
        <v>650</v>
      </c>
      <c r="B866" t="s">
        <v>624</v>
      </c>
      <c r="C866" t="s">
        <v>2825</v>
      </c>
    </row>
    <row r="867" spans="1:3" ht="11.25">
      <c r="A867" t="s">
        <v>650</v>
      </c>
      <c r="B867" t="s">
        <v>625</v>
      </c>
      <c r="C867" t="s">
        <v>2826</v>
      </c>
    </row>
    <row r="868" spans="1:3" ht="11.25">
      <c r="A868" t="s">
        <v>650</v>
      </c>
      <c r="B868" t="s">
        <v>1870</v>
      </c>
      <c r="C868" t="s">
        <v>2827</v>
      </c>
    </row>
    <row r="869" spans="1:3" ht="11.25">
      <c r="A869" t="s">
        <v>651</v>
      </c>
      <c r="B869" t="s">
        <v>1871</v>
      </c>
      <c r="C869" t="s">
        <v>2828</v>
      </c>
    </row>
    <row r="870" spans="1:3" ht="11.25">
      <c r="A870" t="s">
        <v>651</v>
      </c>
      <c r="B870" t="s">
        <v>1872</v>
      </c>
      <c r="C870" t="s">
        <v>2829</v>
      </c>
    </row>
    <row r="871" spans="1:3" ht="11.25">
      <c r="A871" t="s">
        <v>651</v>
      </c>
      <c r="B871" t="s">
        <v>1873</v>
      </c>
      <c r="C871" t="s">
        <v>2830</v>
      </c>
    </row>
    <row r="872" spans="1:3" ht="11.25">
      <c r="A872" t="s">
        <v>651</v>
      </c>
      <c r="B872" t="s">
        <v>1874</v>
      </c>
      <c r="C872" t="s">
        <v>2831</v>
      </c>
    </row>
    <row r="873" spans="1:3" ht="11.25">
      <c r="A873" t="s">
        <v>651</v>
      </c>
      <c r="B873" t="s">
        <v>1875</v>
      </c>
      <c r="C873" t="s">
        <v>2832</v>
      </c>
    </row>
    <row r="874" spans="1:3" ht="11.25">
      <c r="A874" t="s">
        <v>651</v>
      </c>
      <c r="B874" t="s">
        <v>1876</v>
      </c>
      <c r="C874" t="s">
        <v>2833</v>
      </c>
    </row>
    <row r="875" spans="1:3" ht="11.25">
      <c r="A875" t="s">
        <v>651</v>
      </c>
      <c r="B875" t="s">
        <v>1877</v>
      </c>
      <c r="C875" t="s">
        <v>2834</v>
      </c>
    </row>
    <row r="876" spans="1:3" ht="11.25">
      <c r="A876" t="s">
        <v>651</v>
      </c>
      <c r="B876" t="s">
        <v>1878</v>
      </c>
      <c r="C876" t="s">
        <v>2835</v>
      </c>
    </row>
    <row r="877" spans="1:3" ht="11.25">
      <c r="A877" t="s">
        <v>651</v>
      </c>
      <c r="B877" t="s">
        <v>1879</v>
      </c>
      <c r="C877" t="s">
        <v>2836</v>
      </c>
    </row>
    <row r="878" spans="1:3" ht="11.25">
      <c r="A878" t="s">
        <v>651</v>
      </c>
      <c r="B878" t="s">
        <v>2837</v>
      </c>
      <c r="C878" t="s">
        <v>2838</v>
      </c>
    </row>
    <row r="879" spans="1:3" ht="11.25">
      <c r="A879" t="s">
        <v>651</v>
      </c>
      <c r="B879" t="s">
        <v>1880</v>
      </c>
      <c r="C879" t="s">
        <v>1100</v>
      </c>
    </row>
    <row r="880" spans="1:3" ht="11.25">
      <c r="A880" t="s">
        <v>651</v>
      </c>
      <c r="B880" t="s">
        <v>1881</v>
      </c>
      <c r="C880" t="s">
        <v>1101</v>
      </c>
    </row>
    <row r="881" spans="1:3" ht="11.25">
      <c r="A881" t="s">
        <v>651</v>
      </c>
      <c r="B881" t="s">
        <v>1882</v>
      </c>
      <c r="C881" t="s">
        <v>1102</v>
      </c>
    </row>
    <row r="882" spans="1:3" ht="11.25">
      <c r="A882" t="s">
        <v>651</v>
      </c>
      <c r="B882" t="s">
        <v>1883</v>
      </c>
      <c r="C882" t="s">
        <v>1103</v>
      </c>
    </row>
    <row r="883" spans="1:3" ht="11.25">
      <c r="A883" t="s">
        <v>651</v>
      </c>
      <c r="B883" t="s">
        <v>1884</v>
      </c>
      <c r="C883" t="s">
        <v>2201</v>
      </c>
    </row>
    <row r="884" spans="1:3" ht="11.25">
      <c r="A884" t="s">
        <v>651</v>
      </c>
      <c r="B884" t="s">
        <v>1885</v>
      </c>
      <c r="C884" t="s">
        <v>2203</v>
      </c>
    </row>
    <row r="885" spans="1:3" ht="11.25">
      <c r="A885" t="s">
        <v>651</v>
      </c>
      <c r="B885" t="s">
        <v>1886</v>
      </c>
      <c r="C885" t="s">
        <v>1104</v>
      </c>
    </row>
    <row r="886" spans="1:3" ht="11.25">
      <c r="A886" t="s">
        <v>651</v>
      </c>
      <c r="B886" t="s">
        <v>1887</v>
      </c>
      <c r="C886" t="s">
        <v>1105</v>
      </c>
    </row>
    <row r="887" spans="1:3" ht="11.25">
      <c r="A887" t="s">
        <v>651</v>
      </c>
      <c r="B887" t="s">
        <v>1888</v>
      </c>
      <c r="C887" t="s">
        <v>1106</v>
      </c>
    </row>
    <row r="888" spans="1:3" ht="11.25">
      <c r="A888" t="s">
        <v>651</v>
      </c>
      <c r="B888" t="s">
        <v>1889</v>
      </c>
      <c r="C888" t="s">
        <v>2205</v>
      </c>
    </row>
    <row r="889" spans="1:3" ht="11.25">
      <c r="A889" t="s">
        <v>651</v>
      </c>
      <c r="B889" t="s">
        <v>1890</v>
      </c>
      <c r="C889" t="s">
        <v>1107</v>
      </c>
    </row>
    <row r="890" spans="1:3" ht="11.25">
      <c r="A890" t="s">
        <v>651</v>
      </c>
      <c r="B890" t="s">
        <v>1108</v>
      </c>
      <c r="C890" t="s">
        <v>1109</v>
      </c>
    </row>
    <row r="891" spans="1:3" ht="11.25">
      <c r="A891" t="s">
        <v>651</v>
      </c>
      <c r="B891" t="s">
        <v>651</v>
      </c>
      <c r="C891" t="s">
        <v>1109</v>
      </c>
    </row>
    <row r="892" spans="1:3" ht="11.25">
      <c r="A892" t="s">
        <v>651</v>
      </c>
      <c r="B892" t="s">
        <v>1110</v>
      </c>
      <c r="C892" t="s">
        <v>1111</v>
      </c>
    </row>
    <row r="893" spans="1:3" ht="11.25">
      <c r="A893" t="s">
        <v>651</v>
      </c>
      <c r="B893" t="s">
        <v>1891</v>
      </c>
      <c r="C893" t="s">
        <v>1112</v>
      </c>
    </row>
    <row r="894" spans="1:3" ht="11.25">
      <c r="A894" t="s">
        <v>651</v>
      </c>
      <c r="B894" t="s">
        <v>1892</v>
      </c>
      <c r="C894" t="s">
        <v>1113</v>
      </c>
    </row>
    <row r="895" spans="1:3" ht="11.25">
      <c r="A895" t="s">
        <v>651</v>
      </c>
      <c r="B895" t="s">
        <v>1893</v>
      </c>
      <c r="C895" t="s">
        <v>1114</v>
      </c>
    </row>
    <row r="896" spans="1:3" ht="11.25">
      <c r="A896" t="s">
        <v>651</v>
      </c>
      <c r="B896" t="s">
        <v>1894</v>
      </c>
      <c r="C896" t="s">
        <v>1115</v>
      </c>
    </row>
    <row r="897" spans="1:3" ht="11.25">
      <c r="A897" t="s">
        <v>651</v>
      </c>
      <c r="B897" t="s">
        <v>1895</v>
      </c>
      <c r="C897" t="s">
        <v>1116</v>
      </c>
    </row>
    <row r="898" spans="1:3" ht="11.25">
      <c r="A898" t="s">
        <v>651</v>
      </c>
      <c r="B898" t="s">
        <v>1896</v>
      </c>
      <c r="C898" t="s">
        <v>1117</v>
      </c>
    </row>
    <row r="899" spans="1:3" ht="11.25">
      <c r="A899" t="s">
        <v>651</v>
      </c>
      <c r="B899" t="s">
        <v>1897</v>
      </c>
      <c r="C899" t="s">
        <v>1118</v>
      </c>
    </row>
    <row r="900" spans="1:3" ht="11.25">
      <c r="A900" t="s">
        <v>651</v>
      </c>
      <c r="B900" t="s">
        <v>1898</v>
      </c>
      <c r="C900" t="s">
        <v>1119</v>
      </c>
    </row>
    <row r="901" spans="1:3" ht="11.25">
      <c r="A901" t="s">
        <v>652</v>
      </c>
      <c r="B901" t="s">
        <v>1899</v>
      </c>
      <c r="C901" t="s">
        <v>1120</v>
      </c>
    </row>
    <row r="902" spans="1:3" ht="11.25">
      <c r="A902" t="s">
        <v>652</v>
      </c>
      <c r="B902" t="s">
        <v>1900</v>
      </c>
      <c r="C902" t="s">
        <v>1121</v>
      </c>
    </row>
    <row r="903" spans="1:3" ht="11.25">
      <c r="A903" t="s">
        <v>652</v>
      </c>
      <c r="B903" t="s">
        <v>1901</v>
      </c>
      <c r="C903" t="s">
        <v>1122</v>
      </c>
    </row>
    <row r="904" spans="1:3" ht="11.25">
      <c r="A904" t="s">
        <v>652</v>
      </c>
      <c r="B904" t="s">
        <v>1902</v>
      </c>
      <c r="C904" t="s">
        <v>1123</v>
      </c>
    </row>
    <row r="905" spans="1:3" ht="11.25">
      <c r="A905" t="s">
        <v>652</v>
      </c>
      <c r="B905" t="s">
        <v>1903</v>
      </c>
      <c r="C905" t="s">
        <v>1124</v>
      </c>
    </row>
    <row r="906" spans="1:3" ht="11.25">
      <c r="A906" t="s">
        <v>652</v>
      </c>
      <c r="B906" t="s">
        <v>1125</v>
      </c>
      <c r="C906" t="s">
        <v>1126</v>
      </c>
    </row>
    <row r="907" spans="1:3" ht="11.25">
      <c r="A907" t="s">
        <v>652</v>
      </c>
      <c r="B907" t="s">
        <v>1904</v>
      </c>
      <c r="C907" t="s">
        <v>1127</v>
      </c>
    </row>
    <row r="908" spans="1:3" ht="11.25">
      <c r="A908" t="s">
        <v>652</v>
      </c>
      <c r="B908" t="s">
        <v>1905</v>
      </c>
      <c r="C908" t="s">
        <v>1128</v>
      </c>
    </row>
    <row r="909" spans="1:3" ht="11.25">
      <c r="A909" t="s">
        <v>652</v>
      </c>
      <c r="B909" t="s">
        <v>1906</v>
      </c>
      <c r="C909" t="s">
        <v>1129</v>
      </c>
    </row>
    <row r="910" spans="1:3" ht="11.25">
      <c r="A910" t="s">
        <v>652</v>
      </c>
      <c r="B910" t="s">
        <v>1907</v>
      </c>
      <c r="C910" t="s">
        <v>1130</v>
      </c>
    </row>
    <row r="911" spans="1:3" ht="11.25">
      <c r="A911" t="s">
        <v>652</v>
      </c>
      <c r="B911" t="s">
        <v>1908</v>
      </c>
      <c r="C911" t="s">
        <v>1131</v>
      </c>
    </row>
    <row r="912" spans="1:3" ht="11.25">
      <c r="A912" t="s">
        <v>652</v>
      </c>
      <c r="B912" t="s">
        <v>1909</v>
      </c>
      <c r="C912" t="s">
        <v>1132</v>
      </c>
    </row>
    <row r="913" spans="1:3" ht="11.25">
      <c r="A913" t="s">
        <v>652</v>
      </c>
      <c r="B913" t="s">
        <v>1910</v>
      </c>
      <c r="C913" t="s">
        <v>1133</v>
      </c>
    </row>
    <row r="914" spans="1:3" ht="11.25">
      <c r="A914" t="s">
        <v>652</v>
      </c>
      <c r="B914" t="s">
        <v>1911</v>
      </c>
      <c r="C914" t="s">
        <v>1134</v>
      </c>
    </row>
    <row r="915" spans="1:3" ht="11.25">
      <c r="A915" t="s">
        <v>652</v>
      </c>
      <c r="B915" t="s">
        <v>1912</v>
      </c>
      <c r="C915" t="s">
        <v>2206</v>
      </c>
    </row>
    <row r="916" spans="1:3" ht="11.25">
      <c r="A916" t="s">
        <v>652</v>
      </c>
      <c r="B916" t="s">
        <v>1135</v>
      </c>
      <c r="C916" t="s">
        <v>1136</v>
      </c>
    </row>
    <row r="917" spans="1:3" ht="11.25">
      <c r="A917" t="s">
        <v>652</v>
      </c>
      <c r="B917" t="s">
        <v>652</v>
      </c>
      <c r="C917" t="s">
        <v>1136</v>
      </c>
    </row>
    <row r="918" spans="1:3" ht="11.25">
      <c r="A918" t="s">
        <v>652</v>
      </c>
      <c r="B918" t="s">
        <v>1913</v>
      </c>
      <c r="C918" t="s">
        <v>1137</v>
      </c>
    </row>
    <row r="919" spans="1:3" ht="11.25">
      <c r="A919" t="s">
        <v>652</v>
      </c>
      <c r="B919" t="s">
        <v>1138</v>
      </c>
      <c r="C919" t="s">
        <v>1139</v>
      </c>
    </row>
    <row r="920" spans="1:3" ht="11.25">
      <c r="A920" t="s">
        <v>652</v>
      </c>
      <c r="B920" t="s">
        <v>1914</v>
      </c>
      <c r="C920" t="s">
        <v>1140</v>
      </c>
    </row>
    <row r="921" spans="1:3" ht="11.25">
      <c r="A921" t="s">
        <v>652</v>
      </c>
      <c r="B921" t="s">
        <v>1915</v>
      </c>
      <c r="C921" t="s">
        <v>1141</v>
      </c>
    </row>
    <row r="922" spans="1:3" ht="11.25">
      <c r="A922" t="s">
        <v>652</v>
      </c>
      <c r="B922" t="s">
        <v>1916</v>
      </c>
      <c r="C922" t="s">
        <v>2210</v>
      </c>
    </row>
    <row r="923" spans="1:3" ht="11.25">
      <c r="A923" t="s">
        <v>652</v>
      </c>
      <c r="B923" t="s">
        <v>1917</v>
      </c>
      <c r="C923" t="s">
        <v>1142</v>
      </c>
    </row>
    <row r="924" spans="1:3" ht="11.25">
      <c r="A924" t="s">
        <v>652</v>
      </c>
      <c r="B924" t="s">
        <v>1918</v>
      </c>
      <c r="C924" t="s">
        <v>1143</v>
      </c>
    </row>
    <row r="925" spans="1:3" ht="11.25">
      <c r="A925" t="s">
        <v>653</v>
      </c>
      <c r="B925" t="s">
        <v>1919</v>
      </c>
      <c r="C925" t="s">
        <v>1144</v>
      </c>
    </row>
    <row r="926" spans="1:3" ht="11.25">
      <c r="A926" t="s">
        <v>653</v>
      </c>
      <c r="B926" t="s">
        <v>450</v>
      </c>
      <c r="C926" t="s">
        <v>1145</v>
      </c>
    </row>
    <row r="927" spans="1:3" ht="11.25">
      <c r="A927" t="s">
        <v>653</v>
      </c>
      <c r="B927" t="s">
        <v>2563</v>
      </c>
      <c r="C927" t="s">
        <v>1146</v>
      </c>
    </row>
    <row r="928" spans="1:3" ht="11.25">
      <c r="A928" t="s">
        <v>653</v>
      </c>
      <c r="B928" t="s">
        <v>1920</v>
      </c>
      <c r="C928" t="s">
        <v>1147</v>
      </c>
    </row>
    <row r="929" spans="1:3" ht="11.25">
      <c r="A929" t="s">
        <v>653</v>
      </c>
      <c r="B929" t="s">
        <v>1921</v>
      </c>
      <c r="C929" t="s">
        <v>1148</v>
      </c>
    </row>
    <row r="930" spans="1:3" ht="11.25">
      <c r="A930" t="s">
        <v>653</v>
      </c>
      <c r="B930" t="s">
        <v>1149</v>
      </c>
      <c r="C930" t="s">
        <v>1150</v>
      </c>
    </row>
    <row r="931" spans="1:3" ht="11.25">
      <c r="A931" t="s">
        <v>653</v>
      </c>
      <c r="B931" t="s">
        <v>1922</v>
      </c>
      <c r="C931" t="s">
        <v>1151</v>
      </c>
    </row>
    <row r="932" spans="1:3" ht="11.25">
      <c r="A932" t="s">
        <v>653</v>
      </c>
      <c r="B932" t="s">
        <v>1923</v>
      </c>
      <c r="C932" t="s">
        <v>1152</v>
      </c>
    </row>
    <row r="933" spans="1:3" ht="11.25">
      <c r="A933" t="s">
        <v>653</v>
      </c>
      <c r="B933" t="s">
        <v>1924</v>
      </c>
      <c r="C933" t="s">
        <v>1153</v>
      </c>
    </row>
    <row r="934" spans="1:3" ht="11.25">
      <c r="A934" t="s">
        <v>653</v>
      </c>
      <c r="B934" t="s">
        <v>1925</v>
      </c>
      <c r="C934" t="s">
        <v>1154</v>
      </c>
    </row>
    <row r="935" spans="1:3" ht="11.25">
      <c r="A935" t="s">
        <v>653</v>
      </c>
      <c r="B935" t="s">
        <v>1926</v>
      </c>
      <c r="C935" t="s">
        <v>1155</v>
      </c>
    </row>
    <row r="936" spans="1:3" ht="11.25">
      <c r="A936" t="s">
        <v>653</v>
      </c>
      <c r="B936" t="s">
        <v>1927</v>
      </c>
      <c r="C936" t="s">
        <v>1156</v>
      </c>
    </row>
    <row r="937" spans="1:3" ht="11.25">
      <c r="A937" t="s">
        <v>653</v>
      </c>
      <c r="B937" t="s">
        <v>1928</v>
      </c>
      <c r="C937" t="s">
        <v>1157</v>
      </c>
    </row>
    <row r="938" spans="1:3" ht="11.25">
      <c r="A938" t="s">
        <v>653</v>
      </c>
      <c r="B938" t="s">
        <v>1929</v>
      </c>
      <c r="C938" t="s">
        <v>1158</v>
      </c>
    </row>
    <row r="939" spans="1:3" ht="11.25">
      <c r="A939" t="s">
        <v>653</v>
      </c>
      <c r="B939" t="s">
        <v>1930</v>
      </c>
      <c r="C939" t="s">
        <v>2213</v>
      </c>
    </row>
    <row r="940" spans="1:3" ht="11.25">
      <c r="A940" t="s">
        <v>653</v>
      </c>
      <c r="B940" t="s">
        <v>1931</v>
      </c>
      <c r="C940" t="s">
        <v>1159</v>
      </c>
    </row>
    <row r="941" spans="1:3" ht="11.25">
      <c r="A941" t="s">
        <v>653</v>
      </c>
      <c r="B941" t="s">
        <v>1932</v>
      </c>
      <c r="C941" t="s">
        <v>1160</v>
      </c>
    </row>
    <row r="942" spans="1:3" ht="11.25">
      <c r="A942" t="s">
        <v>653</v>
      </c>
      <c r="B942" t="s">
        <v>1161</v>
      </c>
      <c r="C942" t="s">
        <v>1162</v>
      </c>
    </row>
    <row r="943" spans="1:3" ht="11.25">
      <c r="A943" t="s">
        <v>653</v>
      </c>
      <c r="B943" t="s">
        <v>653</v>
      </c>
      <c r="C943" t="s">
        <v>1162</v>
      </c>
    </row>
    <row r="944" spans="1:3" ht="11.25">
      <c r="A944" t="s">
        <v>653</v>
      </c>
      <c r="B944" t="s">
        <v>1933</v>
      </c>
      <c r="C944" t="s">
        <v>2214</v>
      </c>
    </row>
    <row r="945" spans="1:3" ht="11.25">
      <c r="A945" t="s">
        <v>653</v>
      </c>
      <c r="B945" t="s">
        <v>1163</v>
      </c>
      <c r="C945" t="s">
        <v>1164</v>
      </c>
    </row>
    <row r="946" spans="1:3" ht="11.25">
      <c r="A946" t="s">
        <v>653</v>
      </c>
      <c r="B946" t="s">
        <v>1934</v>
      </c>
      <c r="C946" t="s">
        <v>1165</v>
      </c>
    </row>
    <row r="947" spans="1:3" ht="11.25">
      <c r="A947" t="s">
        <v>653</v>
      </c>
      <c r="B947" t="s">
        <v>1935</v>
      </c>
      <c r="C947" t="s">
        <v>1166</v>
      </c>
    </row>
    <row r="948" spans="1:3" ht="11.25">
      <c r="A948" t="s">
        <v>653</v>
      </c>
      <c r="B948" t="s">
        <v>1936</v>
      </c>
      <c r="C948" t="s">
        <v>1167</v>
      </c>
    </row>
    <row r="949" spans="1:3" ht="11.25">
      <c r="A949" t="s">
        <v>653</v>
      </c>
      <c r="B949" t="s">
        <v>1937</v>
      </c>
      <c r="C949" t="s">
        <v>1168</v>
      </c>
    </row>
    <row r="950" spans="1:3" ht="11.25">
      <c r="A950" t="s">
        <v>653</v>
      </c>
      <c r="B950" t="s">
        <v>1938</v>
      </c>
      <c r="C950" t="s">
        <v>1169</v>
      </c>
    </row>
    <row r="951" spans="1:3" ht="11.25">
      <c r="A951" t="s">
        <v>653</v>
      </c>
      <c r="B951" t="s">
        <v>1939</v>
      </c>
      <c r="C951" t="s">
        <v>1170</v>
      </c>
    </row>
    <row r="952" spans="1:3" ht="11.25">
      <c r="A952" t="s">
        <v>654</v>
      </c>
      <c r="B952" t="s">
        <v>1940</v>
      </c>
      <c r="C952" t="s">
        <v>1171</v>
      </c>
    </row>
    <row r="953" spans="1:3" ht="11.25">
      <c r="A953" t="s">
        <v>654</v>
      </c>
      <c r="B953" t="s">
        <v>1941</v>
      </c>
      <c r="C953" t="s">
        <v>1172</v>
      </c>
    </row>
    <row r="954" spans="1:3" ht="11.25">
      <c r="A954" t="s">
        <v>654</v>
      </c>
      <c r="B954" t="s">
        <v>466</v>
      </c>
      <c r="C954" t="s">
        <v>1173</v>
      </c>
    </row>
    <row r="955" spans="1:3" ht="11.25">
      <c r="A955" t="s">
        <v>654</v>
      </c>
      <c r="B955" t="s">
        <v>1942</v>
      </c>
      <c r="C955" t="s">
        <v>2221</v>
      </c>
    </row>
    <row r="956" spans="1:3" ht="11.25">
      <c r="A956" t="s">
        <v>654</v>
      </c>
      <c r="B956" t="s">
        <v>1174</v>
      </c>
      <c r="C956" t="s">
        <v>1175</v>
      </c>
    </row>
    <row r="957" spans="1:3" ht="11.25">
      <c r="A957" t="s">
        <v>654</v>
      </c>
      <c r="B957" t="s">
        <v>1943</v>
      </c>
      <c r="C957" t="s">
        <v>1176</v>
      </c>
    </row>
    <row r="958" spans="1:3" ht="11.25">
      <c r="A958" t="s">
        <v>654</v>
      </c>
      <c r="B958" t="s">
        <v>1944</v>
      </c>
      <c r="C958" t="s">
        <v>1177</v>
      </c>
    </row>
    <row r="959" spans="1:3" ht="11.25">
      <c r="A959" t="s">
        <v>654</v>
      </c>
      <c r="B959" t="s">
        <v>1945</v>
      </c>
      <c r="C959" t="s">
        <v>1178</v>
      </c>
    </row>
    <row r="960" spans="1:3" ht="11.25">
      <c r="A960" t="s">
        <v>654</v>
      </c>
      <c r="B960" t="s">
        <v>1946</v>
      </c>
      <c r="C960" t="s">
        <v>1179</v>
      </c>
    </row>
    <row r="961" spans="1:3" ht="11.25">
      <c r="A961" t="s">
        <v>654</v>
      </c>
      <c r="B961" t="s">
        <v>1947</v>
      </c>
      <c r="C961" t="s">
        <v>1180</v>
      </c>
    </row>
    <row r="962" spans="1:3" ht="11.25">
      <c r="A962" t="s">
        <v>654</v>
      </c>
      <c r="B962" t="s">
        <v>1948</v>
      </c>
      <c r="C962" t="s">
        <v>1181</v>
      </c>
    </row>
    <row r="963" spans="1:3" ht="11.25">
      <c r="A963" t="s">
        <v>654</v>
      </c>
      <c r="B963" t="s">
        <v>1035</v>
      </c>
      <c r="C963" t="s">
        <v>1182</v>
      </c>
    </row>
    <row r="964" spans="1:3" ht="11.25">
      <c r="A964" t="s">
        <v>654</v>
      </c>
      <c r="B964" t="s">
        <v>1727</v>
      </c>
      <c r="C964" t="s">
        <v>1183</v>
      </c>
    </row>
    <row r="965" spans="1:3" ht="11.25">
      <c r="A965" t="s">
        <v>654</v>
      </c>
      <c r="B965" t="s">
        <v>1888</v>
      </c>
      <c r="C965" t="s">
        <v>1184</v>
      </c>
    </row>
    <row r="966" spans="1:3" ht="11.25">
      <c r="A966" t="s">
        <v>654</v>
      </c>
      <c r="B966" t="s">
        <v>1949</v>
      </c>
      <c r="C966" t="s">
        <v>1185</v>
      </c>
    </row>
    <row r="967" spans="1:3" ht="11.25">
      <c r="A967" t="s">
        <v>654</v>
      </c>
      <c r="B967" t="s">
        <v>1186</v>
      </c>
      <c r="C967" t="s">
        <v>1187</v>
      </c>
    </row>
    <row r="968" spans="1:3" ht="11.25">
      <c r="A968" t="s">
        <v>654</v>
      </c>
      <c r="B968" t="s">
        <v>1188</v>
      </c>
      <c r="C968" t="s">
        <v>1189</v>
      </c>
    </row>
    <row r="969" spans="1:3" ht="11.25">
      <c r="A969" t="s">
        <v>654</v>
      </c>
      <c r="B969" t="s">
        <v>654</v>
      </c>
      <c r="C969" t="s">
        <v>1189</v>
      </c>
    </row>
    <row r="970" spans="1:3" ht="11.25">
      <c r="A970" t="s">
        <v>654</v>
      </c>
      <c r="B970" t="s">
        <v>1950</v>
      </c>
      <c r="C970" t="s">
        <v>1190</v>
      </c>
    </row>
    <row r="971" spans="1:3" ht="11.25">
      <c r="A971" t="s">
        <v>654</v>
      </c>
      <c r="B971" t="s">
        <v>1951</v>
      </c>
      <c r="C971" t="s">
        <v>1191</v>
      </c>
    </row>
    <row r="972" spans="1:3" ht="11.25">
      <c r="A972" t="s">
        <v>654</v>
      </c>
      <c r="B972" t="s">
        <v>1952</v>
      </c>
      <c r="C972" t="s">
        <v>1192</v>
      </c>
    </row>
    <row r="973" spans="1:3" ht="11.25">
      <c r="A973" t="s">
        <v>654</v>
      </c>
      <c r="B973" t="s">
        <v>1953</v>
      </c>
      <c r="C973" t="s">
        <v>1193</v>
      </c>
    </row>
    <row r="974" spans="1:3" ht="11.25">
      <c r="A974" t="s">
        <v>655</v>
      </c>
      <c r="B974" t="s">
        <v>1954</v>
      </c>
      <c r="C974" t="s">
        <v>1194</v>
      </c>
    </row>
    <row r="975" spans="1:3" ht="11.25">
      <c r="A975" t="s">
        <v>655</v>
      </c>
      <c r="B975" t="s">
        <v>1955</v>
      </c>
      <c r="C975" t="s">
        <v>1195</v>
      </c>
    </row>
    <row r="976" spans="1:3" ht="11.25">
      <c r="A976" t="s">
        <v>655</v>
      </c>
      <c r="B976" t="s">
        <v>1956</v>
      </c>
      <c r="C976" t="s">
        <v>1196</v>
      </c>
    </row>
    <row r="977" spans="1:3" ht="11.25">
      <c r="A977" t="s">
        <v>655</v>
      </c>
      <c r="B977" t="s">
        <v>2595</v>
      </c>
      <c r="C977" t="s">
        <v>1197</v>
      </c>
    </row>
    <row r="978" spans="1:3" ht="11.25">
      <c r="A978" t="s">
        <v>655</v>
      </c>
      <c r="B978" t="s">
        <v>1957</v>
      </c>
      <c r="C978" t="s">
        <v>1198</v>
      </c>
    </row>
    <row r="979" spans="1:3" ht="11.25">
      <c r="A979" t="s">
        <v>655</v>
      </c>
      <c r="B979" t="s">
        <v>1958</v>
      </c>
      <c r="C979" t="s">
        <v>1199</v>
      </c>
    </row>
    <row r="980" spans="1:3" ht="11.25">
      <c r="A980" t="s">
        <v>655</v>
      </c>
      <c r="B980" t="s">
        <v>586</v>
      </c>
      <c r="C980" t="s">
        <v>1200</v>
      </c>
    </row>
    <row r="981" spans="1:3" ht="11.25">
      <c r="A981" t="s">
        <v>655</v>
      </c>
      <c r="B981" t="s">
        <v>1959</v>
      </c>
      <c r="C981" t="s">
        <v>1201</v>
      </c>
    </row>
    <row r="982" spans="1:3" ht="11.25">
      <c r="A982" t="s">
        <v>655</v>
      </c>
      <c r="B982" t="s">
        <v>1960</v>
      </c>
      <c r="C982" t="s">
        <v>1202</v>
      </c>
    </row>
    <row r="983" spans="1:3" ht="11.25">
      <c r="A983" t="s">
        <v>655</v>
      </c>
      <c r="B983" t="s">
        <v>1961</v>
      </c>
      <c r="C983" t="s">
        <v>1203</v>
      </c>
    </row>
    <row r="984" spans="1:3" ht="11.25">
      <c r="A984" t="s">
        <v>655</v>
      </c>
      <c r="B984" t="s">
        <v>1962</v>
      </c>
      <c r="C984" t="s">
        <v>1204</v>
      </c>
    </row>
    <row r="985" spans="1:3" ht="11.25">
      <c r="A985" t="s">
        <v>655</v>
      </c>
      <c r="B985" t="s">
        <v>1963</v>
      </c>
      <c r="C985" t="s">
        <v>98</v>
      </c>
    </row>
    <row r="986" spans="1:3" ht="11.25">
      <c r="A986" t="s">
        <v>655</v>
      </c>
      <c r="B986" t="s">
        <v>1964</v>
      </c>
      <c r="C986" t="s">
        <v>2223</v>
      </c>
    </row>
    <row r="987" spans="1:3" ht="11.25">
      <c r="A987" t="s">
        <v>655</v>
      </c>
      <c r="B987" t="s">
        <v>99</v>
      </c>
      <c r="C987" t="s">
        <v>100</v>
      </c>
    </row>
    <row r="988" spans="1:3" ht="11.25">
      <c r="A988" t="s">
        <v>655</v>
      </c>
      <c r="B988" t="s">
        <v>1965</v>
      </c>
      <c r="C988" t="s">
        <v>101</v>
      </c>
    </row>
    <row r="989" spans="1:3" ht="11.25">
      <c r="A989" t="s">
        <v>655</v>
      </c>
      <c r="B989" t="s">
        <v>446</v>
      </c>
      <c r="C989" t="s">
        <v>102</v>
      </c>
    </row>
    <row r="990" spans="1:3" ht="11.25">
      <c r="A990" t="s">
        <v>655</v>
      </c>
      <c r="B990" t="s">
        <v>1966</v>
      </c>
      <c r="C990" t="s">
        <v>103</v>
      </c>
    </row>
    <row r="991" spans="1:3" ht="11.25">
      <c r="A991" t="s">
        <v>655</v>
      </c>
      <c r="B991" t="s">
        <v>1967</v>
      </c>
      <c r="C991" t="s">
        <v>104</v>
      </c>
    </row>
    <row r="992" spans="1:3" ht="11.25">
      <c r="A992" t="s">
        <v>655</v>
      </c>
      <c r="B992" t="s">
        <v>1968</v>
      </c>
      <c r="C992" t="s">
        <v>105</v>
      </c>
    </row>
    <row r="993" spans="1:3" ht="11.25">
      <c r="A993" t="s">
        <v>655</v>
      </c>
      <c r="B993" t="s">
        <v>1969</v>
      </c>
      <c r="C993" t="s">
        <v>106</v>
      </c>
    </row>
    <row r="994" spans="1:3" ht="11.25">
      <c r="A994" t="s">
        <v>655</v>
      </c>
      <c r="B994" t="s">
        <v>1970</v>
      </c>
      <c r="C994" t="s">
        <v>107</v>
      </c>
    </row>
    <row r="995" spans="1:3" ht="11.25">
      <c r="A995" t="s">
        <v>655</v>
      </c>
      <c r="B995" t="s">
        <v>1971</v>
      </c>
      <c r="C995" t="s">
        <v>108</v>
      </c>
    </row>
    <row r="996" spans="1:3" ht="11.25">
      <c r="A996" t="s">
        <v>655</v>
      </c>
      <c r="B996" t="s">
        <v>1972</v>
      </c>
      <c r="C996" t="s">
        <v>109</v>
      </c>
    </row>
    <row r="997" spans="1:3" ht="11.25">
      <c r="A997" t="s">
        <v>655</v>
      </c>
      <c r="B997" t="s">
        <v>1973</v>
      </c>
      <c r="C997" t="s">
        <v>110</v>
      </c>
    </row>
    <row r="998" spans="1:3" ht="11.25">
      <c r="A998" t="s">
        <v>655</v>
      </c>
      <c r="B998" t="s">
        <v>1974</v>
      </c>
      <c r="C998" t="s">
        <v>111</v>
      </c>
    </row>
    <row r="999" spans="1:3" ht="11.25">
      <c r="A999" t="s">
        <v>655</v>
      </c>
      <c r="B999" t="s">
        <v>1975</v>
      </c>
      <c r="C999" t="s">
        <v>112</v>
      </c>
    </row>
    <row r="1000" spans="1:3" ht="11.25">
      <c r="A1000" t="s">
        <v>655</v>
      </c>
      <c r="B1000" t="s">
        <v>1726</v>
      </c>
      <c r="C1000" t="s">
        <v>113</v>
      </c>
    </row>
    <row r="1001" spans="1:3" ht="11.25">
      <c r="A1001" t="s">
        <v>655</v>
      </c>
      <c r="B1001" t="s">
        <v>1976</v>
      </c>
      <c r="C1001" t="s">
        <v>114</v>
      </c>
    </row>
    <row r="1002" spans="1:3" ht="11.25">
      <c r="A1002" t="s">
        <v>655</v>
      </c>
      <c r="B1002" t="s">
        <v>115</v>
      </c>
      <c r="C1002" t="s">
        <v>116</v>
      </c>
    </row>
    <row r="1003" spans="1:3" ht="11.25">
      <c r="A1003" t="s">
        <v>655</v>
      </c>
      <c r="B1003" t="s">
        <v>1977</v>
      </c>
      <c r="C1003" t="s">
        <v>117</v>
      </c>
    </row>
    <row r="1004" spans="1:3" ht="11.25">
      <c r="A1004" t="s">
        <v>655</v>
      </c>
      <c r="B1004" t="s">
        <v>118</v>
      </c>
      <c r="C1004" t="s">
        <v>119</v>
      </c>
    </row>
    <row r="1005" spans="1:3" ht="11.25">
      <c r="A1005" t="s">
        <v>655</v>
      </c>
      <c r="B1005" t="s">
        <v>655</v>
      </c>
      <c r="C1005" t="s">
        <v>119</v>
      </c>
    </row>
    <row r="1006" spans="1:3" ht="11.25">
      <c r="A1006" t="s">
        <v>655</v>
      </c>
      <c r="B1006" t="s">
        <v>1978</v>
      </c>
      <c r="C1006" t="s">
        <v>120</v>
      </c>
    </row>
    <row r="1007" spans="1:3" ht="11.25">
      <c r="A1007" t="s">
        <v>655</v>
      </c>
      <c r="B1007" t="s">
        <v>1979</v>
      </c>
      <c r="C1007" t="s">
        <v>121</v>
      </c>
    </row>
    <row r="1008" spans="1:3" ht="11.25">
      <c r="A1008" t="s">
        <v>655</v>
      </c>
      <c r="B1008" t="s">
        <v>462</v>
      </c>
      <c r="C1008" t="s">
        <v>122</v>
      </c>
    </row>
    <row r="1009" spans="1:3" ht="11.25">
      <c r="A1009" t="s">
        <v>655</v>
      </c>
      <c r="B1009" t="s">
        <v>1980</v>
      </c>
      <c r="C1009" t="s">
        <v>123</v>
      </c>
    </row>
    <row r="1010" spans="1:3" ht="11.25">
      <c r="A1010" t="s">
        <v>655</v>
      </c>
      <c r="B1010" t="s">
        <v>1981</v>
      </c>
      <c r="C1010" t="s">
        <v>124</v>
      </c>
    </row>
    <row r="1011" spans="1:3" ht="11.25">
      <c r="A1011" t="s">
        <v>656</v>
      </c>
      <c r="B1011" t="s">
        <v>1982</v>
      </c>
      <c r="C1011" t="s">
        <v>125</v>
      </c>
    </row>
    <row r="1012" spans="1:3" ht="11.25">
      <c r="A1012" t="s">
        <v>656</v>
      </c>
      <c r="B1012" t="s">
        <v>1983</v>
      </c>
      <c r="C1012" t="s">
        <v>2225</v>
      </c>
    </row>
    <row r="1013" spans="1:3" ht="11.25">
      <c r="A1013" t="s">
        <v>656</v>
      </c>
      <c r="B1013" t="s">
        <v>1984</v>
      </c>
      <c r="C1013" t="s">
        <v>126</v>
      </c>
    </row>
    <row r="1014" spans="1:3" ht="11.25">
      <c r="A1014" t="s">
        <v>656</v>
      </c>
      <c r="B1014" t="s">
        <v>1985</v>
      </c>
      <c r="C1014" t="s">
        <v>127</v>
      </c>
    </row>
    <row r="1015" spans="1:3" ht="11.25">
      <c r="A1015" t="s">
        <v>656</v>
      </c>
      <c r="B1015" t="s">
        <v>1986</v>
      </c>
      <c r="C1015" t="s">
        <v>128</v>
      </c>
    </row>
    <row r="1016" spans="1:3" ht="11.25">
      <c r="A1016" t="s">
        <v>656</v>
      </c>
      <c r="B1016" t="s">
        <v>1987</v>
      </c>
      <c r="C1016" t="s">
        <v>129</v>
      </c>
    </row>
    <row r="1017" spans="1:3" ht="11.25">
      <c r="A1017" t="s">
        <v>656</v>
      </c>
      <c r="B1017" t="s">
        <v>1988</v>
      </c>
      <c r="C1017" t="s">
        <v>130</v>
      </c>
    </row>
    <row r="1018" spans="1:3" ht="11.25">
      <c r="A1018" t="s">
        <v>656</v>
      </c>
      <c r="B1018" t="s">
        <v>1989</v>
      </c>
      <c r="C1018" t="s">
        <v>131</v>
      </c>
    </row>
    <row r="1019" spans="1:3" ht="11.25">
      <c r="A1019" t="s">
        <v>656</v>
      </c>
      <c r="B1019" t="s">
        <v>1990</v>
      </c>
      <c r="C1019" t="s">
        <v>132</v>
      </c>
    </row>
    <row r="1020" spans="1:3" ht="11.25">
      <c r="A1020" t="s">
        <v>656</v>
      </c>
      <c r="B1020" t="s">
        <v>463</v>
      </c>
      <c r="C1020" t="s">
        <v>133</v>
      </c>
    </row>
    <row r="1021" spans="1:3" ht="11.25">
      <c r="A1021" t="s">
        <v>656</v>
      </c>
      <c r="B1021" t="s">
        <v>1991</v>
      </c>
      <c r="C1021" t="s">
        <v>2231</v>
      </c>
    </row>
    <row r="1022" spans="1:3" ht="11.25">
      <c r="A1022" t="s">
        <v>656</v>
      </c>
      <c r="B1022" t="s">
        <v>1992</v>
      </c>
      <c r="C1022" t="s">
        <v>134</v>
      </c>
    </row>
    <row r="1023" spans="1:3" ht="11.25">
      <c r="A1023" t="s">
        <v>656</v>
      </c>
      <c r="B1023" t="s">
        <v>1993</v>
      </c>
      <c r="C1023" t="s">
        <v>135</v>
      </c>
    </row>
    <row r="1024" spans="1:3" ht="11.25">
      <c r="A1024" t="s">
        <v>656</v>
      </c>
      <c r="B1024" t="s">
        <v>1994</v>
      </c>
      <c r="C1024" t="s">
        <v>2232</v>
      </c>
    </row>
    <row r="1025" spans="1:3" ht="11.25">
      <c r="A1025" t="s">
        <v>656</v>
      </c>
      <c r="B1025" t="s">
        <v>1995</v>
      </c>
      <c r="C1025" t="s">
        <v>2233</v>
      </c>
    </row>
    <row r="1026" spans="1:3" ht="11.25">
      <c r="A1026" t="s">
        <v>656</v>
      </c>
      <c r="B1026" t="s">
        <v>1996</v>
      </c>
      <c r="C1026" t="s">
        <v>758</v>
      </c>
    </row>
    <row r="1027" spans="1:3" ht="11.25">
      <c r="A1027" t="s">
        <v>656</v>
      </c>
      <c r="B1027" t="s">
        <v>2585</v>
      </c>
      <c r="C1027" t="s">
        <v>136</v>
      </c>
    </row>
    <row r="1028" spans="1:3" ht="11.25">
      <c r="A1028" t="s">
        <v>656</v>
      </c>
      <c r="B1028" t="s">
        <v>137</v>
      </c>
      <c r="C1028" t="s">
        <v>138</v>
      </c>
    </row>
    <row r="1029" spans="1:3" ht="11.25">
      <c r="A1029" t="s">
        <v>656</v>
      </c>
      <c r="B1029" t="s">
        <v>1997</v>
      </c>
      <c r="C1029" t="s">
        <v>139</v>
      </c>
    </row>
    <row r="1030" spans="1:3" ht="11.25">
      <c r="A1030" t="s">
        <v>656</v>
      </c>
      <c r="B1030" t="s">
        <v>1998</v>
      </c>
      <c r="C1030" t="s">
        <v>140</v>
      </c>
    </row>
    <row r="1031" spans="1:3" ht="11.25">
      <c r="A1031" t="s">
        <v>656</v>
      </c>
      <c r="B1031" t="s">
        <v>1999</v>
      </c>
      <c r="C1031" t="s">
        <v>141</v>
      </c>
    </row>
    <row r="1032" spans="1:3" ht="11.25">
      <c r="A1032" t="s">
        <v>656</v>
      </c>
      <c r="B1032" t="s">
        <v>2000</v>
      </c>
      <c r="C1032" t="s">
        <v>142</v>
      </c>
    </row>
    <row r="1033" spans="1:3" ht="11.25">
      <c r="A1033" t="s">
        <v>656</v>
      </c>
      <c r="B1033" t="s">
        <v>143</v>
      </c>
      <c r="C1033" t="s">
        <v>144</v>
      </c>
    </row>
    <row r="1034" spans="1:3" ht="11.25">
      <c r="A1034" t="s">
        <v>656</v>
      </c>
      <c r="B1034" t="s">
        <v>656</v>
      </c>
      <c r="C1034" t="s">
        <v>144</v>
      </c>
    </row>
    <row r="1035" spans="1:3" ht="11.25">
      <c r="A1035" t="s">
        <v>656</v>
      </c>
      <c r="B1035" t="s">
        <v>2001</v>
      </c>
      <c r="C1035" t="s">
        <v>145</v>
      </c>
    </row>
    <row r="1036" spans="1:3" ht="11.25">
      <c r="A1036" t="s">
        <v>656</v>
      </c>
      <c r="B1036" t="s">
        <v>2002</v>
      </c>
      <c r="C1036" t="s">
        <v>146</v>
      </c>
    </row>
    <row r="1037" spans="1:3" ht="11.25">
      <c r="A1037" t="s">
        <v>657</v>
      </c>
      <c r="B1037" t="s">
        <v>2003</v>
      </c>
      <c r="C1037" t="s">
        <v>147</v>
      </c>
    </row>
    <row r="1038" spans="1:3" ht="11.25">
      <c r="A1038" t="s">
        <v>657</v>
      </c>
      <c r="B1038" t="s">
        <v>2004</v>
      </c>
      <c r="C1038" t="s">
        <v>148</v>
      </c>
    </row>
    <row r="1039" spans="1:3" ht="11.25">
      <c r="A1039" t="s">
        <v>657</v>
      </c>
      <c r="B1039" t="s">
        <v>2005</v>
      </c>
      <c r="C1039" t="s">
        <v>149</v>
      </c>
    </row>
    <row r="1040" spans="1:3" ht="11.25">
      <c r="A1040" t="s">
        <v>657</v>
      </c>
      <c r="B1040" t="s">
        <v>2006</v>
      </c>
      <c r="C1040" t="s">
        <v>150</v>
      </c>
    </row>
    <row r="1041" spans="1:3" ht="11.25">
      <c r="A1041" t="s">
        <v>657</v>
      </c>
      <c r="B1041" t="s">
        <v>2007</v>
      </c>
      <c r="C1041" t="s">
        <v>151</v>
      </c>
    </row>
    <row r="1042" spans="1:3" ht="11.25">
      <c r="A1042" t="s">
        <v>657</v>
      </c>
      <c r="B1042" t="s">
        <v>2008</v>
      </c>
      <c r="C1042" t="s">
        <v>152</v>
      </c>
    </row>
    <row r="1043" spans="1:3" ht="11.25">
      <c r="A1043" t="s">
        <v>657</v>
      </c>
      <c r="B1043" t="s">
        <v>2009</v>
      </c>
      <c r="C1043" t="s">
        <v>153</v>
      </c>
    </row>
    <row r="1044" spans="1:3" ht="11.25">
      <c r="A1044" t="s">
        <v>657</v>
      </c>
      <c r="B1044" t="s">
        <v>2010</v>
      </c>
      <c r="C1044" t="s">
        <v>154</v>
      </c>
    </row>
    <row r="1045" spans="1:3" ht="11.25">
      <c r="A1045" t="s">
        <v>657</v>
      </c>
      <c r="B1045" t="s">
        <v>2011</v>
      </c>
      <c r="C1045" t="s">
        <v>155</v>
      </c>
    </row>
    <row r="1046" spans="1:3" ht="11.25">
      <c r="A1046" t="s">
        <v>657</v>
      </c>
      <c r="B1046" t="s">
        <v>156</v>
      </c>
      <c r="C1046" t="s">
        <v>157</v>
      </c>
    </row>
    <row r="1047" spans="1:3" ht="11.25">
      <c r="A1047" t="s">
        <v>657</v>
      </c>
      <c r="B1047" t="s">
        <v>2012</v>
      </c>
      <c r="C1047" t="s">
        <v>158</v>
      </c>
    </row>
    <row r="1048" spans="1:3" ht="11.25">
      <c r="A1048" t="s">
        <v>657</v>
      </c>
      <c r="B1048" t="s">
        <v>159</v>
      </c>
      <c r="C1048" t="s">
        <v>160</v>
      </c>
    </row>
    <row r="1049" spans="1:3" ht="11.25">
      <c r="A1049" t="s">
        <v>657</v>
      </c>
      <c r="B1049" t="s">
        <v>657</v>
      </c>
      <c r="C1049" t="s">
        <v>160</v>
      </c>
    </row>
    <row r="1050" spans="1:3" ht="11.25">
      <c r="A1050" t="s">
        <v>657</v>
      </c>
      <c r="B1050" t="s">
        <v>2013</v>
      </c>
      <c r="C1050" t="s">
        <v>759</v>
      </c>
    </row>
    <row r="1051" spans="1:3" ht="11.25">
      <c r="A1051" t="s">
        <v>657</v>
      </c>
      <c r="B1051" t="s">
        <v>2014</v>
      </c>
      <c r="C1051" t="s">
        <v>161</v>
      </c>
    </row>
    <row r="1052" spans="1:3" ht="11.25">
      <c r="A1052" t="s">
        <v>657</v>
      </c>
      <c r="B1052" t="s">
        <v>2015</v>
      </c>
      <c r="C1052" t="s">
        <v>162</v>
      </c>
    </row>
    <row r="1053" spans="1:3" ht="11.25">
      <c r="A1053" t="s">
        <v>658</v>
      </c>
      <c r="B1053" t="s">
        <v>2016</v>
      </c>
      <c r="C1053" t="s">
        <v>163</v>
      </c>
    </row>
    <row r="1054" spans="1:3" ht="11.25">
      <c r="A1054" t="s">
        <v>658</v>
      </c>
      <c r="B1054" t="s">
        <v>2017</v>
      </c>
      <c r="C1054" t="s">
        <v>164</v>
      </c>
    </row>
    <row r="1055" spans="1:3" ht="11.25">
      <c r="A1055" t="s">
        <v>658</v>
      </c>
      <c r="B1055" t="s">
        <v>2018</v>
      </c>
      <c r="C1055" t="s">
        <v>165</v>
      </c>
    </row>
    <row r="1056" spans="1:3" ht="11.25">
      <c r="A1056" t="s">
        <v>658</v>
      </c>
      <c r="B1056" t="s">
        <v>2019</v>
      </c>
      <c r="C1056" t="s">
        <v>166</v>
      </c>
    </row>
    <row r="1057" spans="1:3" ht="11.25">
      <c r="A1057" t="s">
        <v>658</v>
      </c>
      <c r="B1057" t="s">
        <v>2020</v>
      </c>
      <c r="C1057" t="s">
        <v>167</v>
      </c>
    </row>
    <row r="1058" spans="1:3" ht="11.25">
      <c r="A1058" t="s">
        <v>658</v>
      </c>
      <c r="B1058" t="s">
        <v>2021</v>
      </c>
      <c r="C1058" t="s">
        <v>168</v>
      </c>
    </row>
    <row r="1059" spans="1:3" ht="11.25">
      <c r="A1059" t="s">
        <v>658</v>
      </c>
      <c r="B1059" t="s">
        <v>2022</v>
      </c>
      <c r="C1059" t="s">
        <v>169</v>
      </c>
    </row>
    <row r="1060" spans="1:3" ht="11.25">
      <c r="A1060" t="s">
        <v>658</v>
      </c>
      <c r="B1060" t="s">
        <v>2023</v>
      </c>
      <c r="C1060" t="s">
        <v>170</v>
      </c>
    </row>
    <row r="1061" spans="1:3" ht="11.25">
      <c r="A1061" t="s">
        <v>658</v>
      </c>
      <c r="B1061" t="s">
        <v>2024</v>
      </c>
      <c r="C1061" t="s">
        <v>171</v>
      </c>
    </row>
    <row r="1062" spans="1:3" ht="11.25">
      <c r="A1062" t="s">
        <v>658</v>
      </c>
      <c r="B1062" t="s">
        <v>2025</v>
      </c>
      <c r="C1062" t="s">
        <v>172</v>
      </c>
    </row>
    <row r="1063" spans="1:3" ht="11.25">
      <c r="A1063" t="s">
        <v>658</v>
      </c>
      <c r="B1063" t="s">
        <v>2688</v>
      </c>
      <c r="C1063" t="s">
        <v>173</v>
      </c>
    </row>
    <row r="1064" spans="1:3" ht="11.25">
      <c r="A1064" t="s">
        <v>658</v>
      </c>
      <c r="B1064" t="s">
        <v>2026</v>
      </c>
      <c r="C1064" t="s">
        <v>174</v>
      </c>
    </row>
    <row r="1065" spans="1:3" ht="11.25">
      <c r="A1065" t="s">
        <v>658</v>
      </c>
      <c r="B1065" t="s">
        <v>175</v>
      </c>
      <c r="C1065" t="s">
        <v>176</v>
      </c>
    </row>
    <row r="1066" spans="1:3" ht="11.25">
      <c r="A1066" t="s">
        <v>658</v>
      </c>
      <c r="B1066" t="s">
        <v>2027</v>
      </c>
      <c r="C1066" t="s">
        <v>177</v>
      </c>
    </row>
    <row r="1067" spans="1:3" ht="11.25">
      <c r="A1067" t="s">
        <v>658</v>
      </c>
      <c r="B1067" t="s">
        <v>2028</v>
      </c>
      <c r="C1067" t="s">
        <v>178</v>
      </c>
    </row>
    <row r="1068" spans="1:3" ht="11.25">
      <c r="A1068" t="s">
        <v>658</v>
      </c>
      <c r="B1068" t="s">
        <v>2029</v>
      </c>
      <c r="C1068" t="s">
        <v>179</v>
      </c>
    </row>
    <row r="1069" spans="1:3" ht="11.25">
      <c r="A1069" t="s">
        <v>658</v>
      </c>
      <c r="B1069" t="s">
        <v>2030</v>
      </c>
      <c r="C1069" t="s">
        <v>180</v>
      </c>
    </row>
    <row r="1070" spans="1:3" ht="11.25">
      <c r="A1070" t="s">
        <v>658</v>
      </c>
      <c r="B1070" t="s">
        <v>2031</v>
      </c>
      <c r="C1070" t="s">
        <v>181</v>
      </c>
    </row>
    <row r="1071" spans="1:3" ht="11.25">
      <c r="A1071" t="s">
        <v>658</v>
      </c>
      <c r="B1071" t="s">
        <v>182</v>
      </c>
      <c r="C1071" t="s">
        <v>183</v>
      </c>
    </row>
    <row r="1072" spans="1:3" ht="11.25">
      <c r="A1072" t="s">
        <v>658</v>
      </c>
      <c r="B1072" t="s">
        <v>658</v>
      </c>
      <c r="C1072" t="s">
        <v>183</v>
      </c>
    </row>
    <row r="1073" spans="1:3" ht="11.25">
      <c r="A1073" t="s">
        <v>658</v>
      </c>
      <c r="B1073" t="s">
        <v>2613</v>
      </c>
      <c r="C1073" t="s">
        <v>760</v>
      </c>
    </row>
    <row r="1074" spans="1:3" ht="11.25">
      <c r="A1074" t="s">
        <v>658</v>
      </c>
      <c r="B1074" t="s">
        <v>2032</v>
      </c>
      <c r="C1074" t="s">
        <v>184</v>
      </c>
    </row>
    <row r="1075" spans="1:3" ht="11.25">
      <c r="A1075" t="s">
        <v>659</v>
      </c>
      <c r="B1075" t="s">
        <v>2033</v>
      </c>
      <c r="C1075" t="s">
        <v>185</v>
      </c>
    </row>
    <row r="1076" spans="1:3" ht="11.25">
      <c r="A1076" t="s">
        <v>659</v>
      </c>
      <c r="B1076" t="s">
        <v>2034</v>
      </c>
      <c r="C1076" t="s">
        <v>186</v>
      </c>
    </row>
    <row r="1077" spans="1:3" ht="11.25">
      <c r="A1077" t="s">
        <v>659</v>
      </c>
      <c r="B1077" t="s">
        <v>2035</v>
      </c>
      <c r="C1077" t="s">
        <v>187</v>
      </c>
    </row>
    <row r="1078" spans="1:3" ht="11.25">
      <c r="A1078" t="s">
        <v>659</v>
      </c>
      <c r="B1078" t="s">
        <v>2036</v>
      </c>
      <c r="C1078" t="s">
        <v>188</v>
      </c>
    </row>
    <row r="1079" spans="1:3" ht="11.25">
      <c r="A1079" t="s">
        <v>659</v>
      </c>
      <c r="B1079" t="s">
        <v>2037</v>
      </c>
      <c r="C1079" t="s">
        <v>764</v>
      </c>
    </row>
    <row r="1080" spans="1:3" ht="11.25">
      <c r="A1080" t="s">
        <v>659</v>
      </c>
      <c r="B1080" t="s">
        <v>189</v>
      </c>
      <c r="C1080" t="s">
        <v>190</v>
      </c>
    </row>
    <row r="1081" spans="1:3" ht="11.25">
      <c r="A1081" t="s">
        <v>659</v>
      </c>
      <c r="B1081" t="s">
        <v>2038</v>
      </c>
      <c r="C1081" t="s">
        <v>191</v>
      </c>
    </row>
    <row r="1082" spans="1:3" ht="11.25">
      <c r="A1082" t="s">
        <v>659</v>
      </c>
      <c r="B1082" t="s">
        <v>2039</v>
      </c>
      <c r="C1082" t="s">
        <v>192</v>
      </c>
    </row>
    <row r="1083" spans="1:3" ht="11.25">
      <c r="A1083" t="s">
        <v>659</v>
      </c>
      <c r="B1083" t="s">
        <v>2040</v>
      </c>
      <c r="C1083" t="s">
        <v>193</v>
      </c>
    </row>
    <row r="1084" spans="1:3" ht="11.25">
      <c r="A1084" t="s">
        <v>659</v>
      </c>
      <c r="B1084" t="s">
        <v>2041</v>
      </c>
      <c r="C1084" t="s">
        <v>194</v>
      </c>
    </row>
    <row r="1085" spans="1:3" ht="11.25">
      <c r="A1085" t="s">
        <v>659</v>
      </c>
      <c r="B1085" t="s">
        <v>2042</v>
      </c>
      <c r="C1085" t="s">
        <v>195</v>
      </c>
    </row>
    <row r="1086" spans="1:3" ht="11.25">
      <c r="A1086" t="s">
        <v>659</v>
      </c>
      <c r="B1086" t="s">
        <v>2043</v>
      </c>
      <c r="C1086" t="s">
        <v>196</v>
      </c>
    </row>
    <row r="1087" spans="1:3" ht="11.25">
      <c r="A1087" t="s">
        <v>659</v>
      </c>
      <c r="B1087" t="s">
        <v>2044</v>
      </c>
      <c r="C1087" t="s">
        <v>197</v>
      </c>
    </row>
    <row r="1088" spans="1:3" ht="11.25">
      <c r="A1088" t="s">
        <v>659</v>
      </c>
      <c r="B1088" t="s">
        <v>2045</v>
      </c>
      <c r="C1088" t="s">
        <v>198</v>
      </c>
    </row>
    <row r="1089" spans="1:3" ht="11.25">
      <c r="A1089" t="s">
        <v>659</v>
      </c>
      <c r="B1089" t="s">
        <v>389</v>
      </c>
      <c r="C1089" t="s">
        <v>199</v>
      </c>
    </row>
    <row r="1090" spans="1:3" ht="11.25">
      <c r="A1090" t="s">
        <v>659</v>
      </c>
      <c r="B1090" t="s">
        <v>200</v>
      </c>
      <c r="C1090" t="s">
        <v>201</v>
      </c>
    </row>
    <row r="1091" spans="1:3" ht="11.25">
      <c r="A1091" t="s">
        <v>659</v>
      </c>
      <c r="B1091" t="s">
        <v>390</v>
      </c>
      <c r="C1091" t="s">
        <v>202</v>
      </c>
    </row>
    <row r="1092" spans="1:3" ht="11.25">
      <c r="A1092" t="s">
        <v>659</v>
      </c>
      <c r="B1092" t="s">
        <v>391</v>
      </c>
      <c r="C1092" t="s">
        <v>203</v>
      </c>
    </row>
    <row r="1093" spans="1:3" ht="11.25">
      <c r="A1093" t="s">
        <v>659</v>
      </c>
      <c r="B1093" t="s">
        <v>392</v>
      </c>
      <c r="C1093" t="s">
        <v>204</v>
      </c>
    </row>
    <row r="1094" spans="1:3" ht="11.25">
      <c r="A1094" t="s">
        <v>659</v>
      </c>
      <c r="B1094" t="s">
        <v>393</v>
      </c>
      <c r="C1094" t="s">
        <v>205</v>
      </c>
    </row>
    <row r="1095" spans="1:3" ht="11.25">
      <c r="A1095" t="s">
        <v>659</v>
      </c>
      <c r="B1095" t="s">
        <v>394</v>
      </c>
      <c r="C1095" t="s">
        <v>206</v>
      </c>
    </row>
    <row r="1096" spans="1:3" ht="11.25">
      <c r="A1096" t="s">
        <v>659</v>
      </c>
      <c r="B1096" t="s">
        <v>395</v>
      </c>
      <c r="C1096" t="s">
        <v>207</v>
      </c>
    </row>
    <row r="1097" spans="1:3" ht="11.25">
      <c r="A1097" t="s">
        <v>659</v>
      </c>
      <c r="B1097" t="s">
        <v>396</v>
      </c>
      <c r="C1097" t="s">
        <v>208</v>
      </c>
    </row>
    <row r="1098" spans="1:3" ht="11.25">
      <c r="A1098" t="s">
        <v>659</v>
      </c>
      <c r="B1098" t="s">
        <v>209</v>
      </c>
      <c r="C1098" t="s">
        <v>210</v>
      </c>
    </row>
    <row r="1099" spans="1:3" ht="11.25">
      <c r="A1099" t="s">
        <v>659</v>
      </c>
      <c r="B1099" t="s">
        <v>659</v>
      </c>
      <c r="C1099" t="s">
        <v>210</v>
      </c>
    </row>
    <row r="1100" spans="1:3" ht="11.25">
      <c r="A1100" t="s">
        <v>659</v>
      </c>
      <c r="B1100" t="s">
        <v>397</v>
      </c>
      <c r="C1100" t="s">
        <v>211</v>
      </c>
    </row>
    <row r="1101" spans="1:3" ht="11.25">
      <c r="A1101" t="s">
        <v>659</v>
      </c>
      <c r="B1101" t="s">
        <v>398</v>
      </c>
      <c r="C1101" t="s">
        <v>212</v>
      </c>
    </row>
    <row r="1102" spans="1:3" ht="11.25">
      <c r="A1102" t="s">
        <v>659</v>
      </c>
      <c r="B1102" t="s">
        <v>399</v>
      </c>
      <c r="C1102" t="s">
        <v>213</v>
      </c>
    </row>
    <row r="1103" spans="1:3" ht="11.25">
      <c r="A1103" t="s">
        <v>660</v>
      </c>
      <c r="B1103" t="s">
        <v>400</v>
      </c>
      <c r="C1103" t="s">
        <v>214</v>
      </c>
    </row>
    <row r="1104" spans="1:3" ht="11.25">
      <c r="A1104" t="s">
        <v>660</v>
      </c>
      <c r="B1104" t="s">
        <v>982</v>
      </c>
      <c r="C1104" t="s">
        <v>215</v>
      </c>
    </row>
    <row r="1105" spans="1:3" ht="11.25">
      <c r="A1105" t="s">
        <v>660</v>
      </c>
      <c r="B1105" t="s">
        <v>402</v>
      </c>
      <c r="C1105" t="s">
        <v>216</v>
      </c>
    </row>
    <row r="1106" spans="1:3" ht="11.25">
      <c r="A1106" t="s">
        <v>660</v>
      </c>
      <c r="B1106" t="s">
        <v>401</v>
      </c>
      <c r="C1106" t="s">
        <v>217</v>
      </c>
    </row>
    <row r="1107" spans="1:3" ht="11.25">
      <c r="A1107" t="s">
        <v>660</v>
      </c>
      <c r="B1107" t="s">
        <v>218</v>
      </c>
      <c r="C1107" t="s">
        <v>299</v>
      </c>
    </row>
    <row r="1108" spans="1:3" ht="11.25">
      <c r="A1108" t="s">
        <v>660</v>
      </c>
      <c r="B1108" t="s">
        <v>403</v>
      </c>
      <c r="C1108" t="s">
        <v>300</v>
      </c>
    </row>
    <row r="1109" spans="1:3" ht="11.25">
      <c r="A1109" t="s">
        <v>660</v>
      </c>
      <c r="B1109" t="s">
        <v>404</v>
      </c>
      <c r="C1109" t="s">
        <v>301</v>
      </c>
    </row>
    <row r="1110" spans="1:3" ht="11.25">
      <c r="A1110" t="s">
        <v>660</v>
      </c>
      <c r="B1110" t="s">
        <v>405</v>
      </c>
      <c r="C1110" t="s">
        <v>766</v>
      </c>
    </row>
    <row r="1111" spans="1:3" ht="11.25">
      <c r="A1111" t="s">
        <v>660</v>
      </c>
      <c r="B1111" t="s">
        <v>302</v>
      </c>
      <c r="C1111" t="s">
        <v>303</v>
      </c>
    </row>
    <row r="1112" spans="1:3" ht="11.25">
      <c r="A1112" t="s">
        <v>660</v>
      </c>
      <c r="B1112" t="s">
        <v>406</v>
      </c>
      <c r="C1112" t="s">
        <v>304</v>
      </c>
    </row>
    <row r="1113" spans="1:3" ht="11.25">
      <c r="A1113" t="s">
        <v>660</v>
      </c>
      <c r="B1113" t="s">
        <v>407</v>
      </c>
      <c r="C1113" t="s">
        <v>305</v>
      </c>
    </row>
    <row r="1114" spans="1:3" ht="11.25">
      <c r="A1114" t="s">
        <v>660</v>
      </c>
      <c r="B1114" t="s">
        <v>408</v>
      </c>
      <c r="C1114" t="s">
        <v>306</v>
      </c>
    </row>
    <row r="1115" spans="1:3" ht="11.25">
      <c r="A1115" t="s">
        <v>660</v>
      </c>
      <c r="B1115" t="s">
        <v>307</v>
      </c>
      <c r="C1115" t="s">
        <v>308</v>
      </c>
    </row>
    <row r="1116" spans="1:3" ht="11.25">
      <c r="A1116" t="s">
        <v>660</v>
      </c>
      <c r="B1116" t="s">
        <v>660</v>
      </c>
      <c r="C1116" t="s">
        <v>308</v>
      </c>
    </row>
    <row r="1117" spans="1:3" ht="11.25">
      <c r="A1117" t="s">
        <v>660</v>
      </c>
      <c r="B1117" t="s">
        <v>409</v>
      </c>
      <c r="C1117" t="s">
        <v>309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/>
  <dimension ref="A1:AA58"/>
  <sheetViews>
    <sheetView zoomScalePageLayoutView="0" workbookViewId="0" topLeftCell="C7">
      <selection activeCell="G9" sqref="G9"/>
    </sheetView>
  </sheetViews>
  <sheetFormatPr defaultColWidth="9.140625" defaultRowHeight="11.25"/>
  <cols>
    <col min="1" max="1" width="32.8515625" style="17" hidden="1" customWidth="1"/>
    <col min="2" max="2" width="35.8515625" style="18" hidden="1" customWidth="1"/>
    <col min="3" max="3" width="4.140625" style="24" customWidth="1"/>
    <col min="4" max="4" width="9.140625" style="68" customWidth="1"/>
    <col min="5" max="5" width="33.140625" style="68" customWidth="1"/>
    <col min="6" max="6" width="21.57421875" style="68" customWidth="1"/>
    <col min="7" max="7" width="37.140625" style="80" customWidth="1"/>
    <col min="8" max="8" width="31.8515625" style="68" customWidth="1"/>
    <col min="9" max="9" width="3.140625" style="68" customWidth="1"/>
    <col min="10" max="15" width="9.140625" style="68" customWidth="1"/>
    <col min="16" max="16" width="3.00390625" style="28" hidden="1" customWidth="1"/>
    <col min="17" max="17" width="7.140625" style="28" hidden="1" customWidth="1"/>
    <col min="18" max="18" width="40.57421875" style="29" hidden="1" customWidth="1"/>
    <col min="19" max="16384" width="9.140625" style="2" customWidth="1"/>
  </cols>
  <sheetData>
    <row r="1" spans="1:18" s="24" customFormat="1" ht="35.25" customHeight="1" hidden="1">
      <c r="A1" s="17" t="str">
        <f>reg_name</f>
        <v>Республика Татарстан</v>
      </c>
      <c r="B1" s="18">
        <f>IF(god="","Не определено",god)</f>
        <v>2011</v>
      </c>
      <c r="G1" s="25"/>
      <c r="P1" s="28"/>
      <c r="Q1" s="28"/>
      <c r="R1" s="29"/>
    </row>
    <row r="2" spans="1:18" s="24" customFormat="1" ht="14.25" customHeight="1">
      <c r="A2" s="17" t="str">
        <f>IF(org="","Не определено",org)</f>
        <v>ЗАО "Сетевая компания "Энерготехника"</v>
      </c>
      <c r="B2" s="18" t="str">
        <f>IF(inn="","Не определено",inn)</f>
        <v>1660110837</v>
      </c>
      <c r="G2" s="25"/>
      <c r="P2" s="28"/>
      <c r="Q2" s="28"/>
      <c r="R2" s="29"/>
    </row>
    <row r="3" spans="1:18" ht="12.75" customHeight="1" thickBot="1">
      <c r="A3" s="17" t="str">
        <f>IF(mo="","Не определено",mo)</f>
        <v>Город Казань</v>
      </c>
      <c r="B3" s="18" t="str">
        <f>IF(oktmo="","Не определено",oktmo)</f>
        <v>92701000</v>
      </c>
      <c r="D3" s="65"/>
      <c r="E3" s="66"/>
      <c r="F3" s="67"/>
      <c r="G3" s="124"/>
      <c r="H3" s="67"/>
      <c r="I3" s="148"/>
      <c r="P3" s="82">
        <v>1</v>
      </c>
      <c r="Q3" s="82" t="s">
        <v>472</v>
      </c>
      <c r="R3" s="30">
        <f>IF(god="","Не определено",god)</f>
        <v>2011</v>
      </c>
    </row>
    <row r="4" spans="1:18" ht="37.5" customHeight="1" thickBot="1">
      <c r="A4" s="17" t="str">
        <f>IF(fil="","Не определено",fil)</f>
        <v>Не определено</v>
      </c>
      <c r="B4" s="18" t="str">
        <f>IF(kpp="","Не определено",kpp)</f>
        <v>166001001</v>
      </c>
      <c r="D4" s="69"/>
      <c r="E4" s="240" t="s">
        <v>2937</v>
      </c>
      <c r="F4" s="241"/>
      <c r="G4" s="242"/>
      <c r="H4" s="165" t="str">
        <f>version</f>
        <v>Версия 1.1</v>
      </c>
      <c r="I4" s="149"/>
      <c r="J4" s="2"/>
      <c r="K4" s="2"/>
      <c r="L4" s="2"/>
      <c r="M4" s="2"/>
      <c r="N4" s="2"/>
      <c r="O4" s="2"/>
      <c r="P4" s="82">
        <v>2</v>
      </c>
      <c r="Q4" s="82" t="s">
        <v>2356</v>
      </c>
      <c r="R4" s="30" t="str">
        <f>IF(mr="","Не определено",mr)</f>
        <v>Город Казань</v>
      </c>
    </row>
    <row r="5" spans="1:18" ht="12" thickBot="1">
      <c r="A5" s="17" t="str">
        <f>IF(mr="","Не определено",mr)</f>
        <v>Город Казань</v>
      </c>
      <c r="D5" s="69"/>
      <c r="E5" s="70"/>
      <c r="F5" s="70"/>
      <c r="G5" s="71"/>
      <c r="H5" s="70"/>
      <c r="I5" s="72"/>
      <c r="P5" s="82">
        <v>3</v>
      </c>
      <c r="Q5" s="82" t="s">
        <v>473</v>
      </c>
      <c r="R5" s="30" t="str">
        <f>IF(mo="","Не определено",mo)</f>
        <v>Город Казань</v>
      </c>
    </row>
    <row r="6" spans="4:18" ht="12" thickBot="1">
      <c r="D6" s="69"/>
      <c r="E6" s="243" t="s">
        <v>413</v>
      </c>
      <c r="F6" s="244"/>
      <c r="G6" s="5"/>
      <c r="H6" s="4"/>
      <c r="I6" s="3"/>
      <c r="J6" s="2"/>
      <c r="K6" s="2"/>
      <c r="L6" s="2"/>
      <c r="M6" s="2"/>
      <c r="N6" s="2"/>
      <c r="O6" s="2"/>
      <c r="P6" s="82">
        <v>4</v>
      </c>
      <c r="Q6" s="82" t="s">
        <v>475</v>
      </c>
      <c r="R6" s="30" t="str">
        <f>IF(oktmo_n="","Не определено",oktmo_n)</f>
        <v>92701000</v>
      </c>
    </row>
    <row r="7" spans="1:18" ht="21" customHeight="1" thickBot="1">
      <c r="A7" s="19"/>
      <c r="D7" s="69"/>
      <c r="E7" s="245" t="s">
        <v>445</v>
      </c>
      <c r="F7" s="246"/>
      <c r="G7" s="71"/>
      <c r="H7" s="70"/>
      <c r="I7" s="72"/>
      <c r="P7" s="82">
        <v>5</v>
      </c>
      <c r="Q7" s="82" t="s">
        <v>476</v>
      </c>
      <c r="R7" s="30" t="str">
        <f>IF(org="","Не определено",org)</f>
        <v>ЗАО "Сетевая компания "Энерготехника"</v>
      </c>
    </row>
    <row r="8" spans="1:18" ht="18.75" customHeight="1" thickBot="1">
      <c r="A8" s="19"/>
      <c r="D8" s="6"/>
      <c r="E8" s="7"/>
      <c r="F8" s="8" t="s">
        <v>2218</v>
      </c>
      <c r="G8" s="9" t="s">
        <v>2219</v>
      </c>
      <c r="H8" s="8"/>
      <c r="I8" s="10"/>
      <c r="J8" s="2"/>
      <c r="K8" s="2"/>
      <c r="L8" s="2"/>
      <c r="M8" s="2"/>
      <c r="N8" s="2"/>
      <c r="O8" s="2"/>
      <c r="P8" s="82">
        <v>6</v>
      </c>
      <c r="Q8" s="82" t="s">
        <v>477</v>
      </c>
      <c r="R8" s="30" t="str">
        <f>IF(inn="","Не определено",inn)</f>
        <v>1660110837</v>
      </c>
    </row>
    <row r="9" spans="4:18" ht="21" customHeight="1" thickBot="1">
      <c r="D9" s="6"/>
      <c r="E9" s="143" t="s">
        <v>2217</v>
      </c>
      <c r="F9" s="170">
        <v>2011</v>
      </c>
      <c r="G9" s="98" t="s">
        <v>799</v>
      </c>
      <c r="H9" s="15"/>
      <c r="I9" s="22"/>
      <c r="J9" s="2"/>
      <c r="K9" s="2"/>
      <c r="L9" s="2"/>
      <c r="M9" s="2"/>
      <c r="N9" s="2"/>
      <c r="O9" s="2"/>
      <c r="P9" s="82">
        <v>7</v>
      </c>
      <c r="Q9" s="83" t="s">
        <v>478</v>
      </c>
      <c r="R9" s="30" t="str">
        <f>IF(kpp="","Не определено",kpp)</f>
        <v>166001001</v>
      </c>
    </row>
    <row r="10" spans="4:18" ht="12" thickBot="1">
      <c r="D10" s="6"/>
      <c r="E10" s="11"/>
      <c r="F10" s="4"/>
      <c r="G10" s="12"/>
      <c r="H10" s="166"/>
      <c r="I10" s="1"/>
      <c r="J10" s="2"/>
      <c r="K10" s="2"/>
      <c r="L10" s="2"/>
      <c r="M10" s="2"/>
      <c r="N10" s="2"/>
      <c r="O10" s="2"/>
      <c r="P10" s="82">
        <v>8</v>
      </c>
      <c r="Q10" s="82" t="s">
        <v>479</v>
      </c>
      <c r="R10" s="30" t="str">
        <f>org&amp;"_INN:"&amp;inn&amp;"_KPP:"&amp;kpp</f>
        <v>ЗАО "Сетевая компания "Энерготехника"_INN:1660110837_KPP:166001001</v>
      </c>
    </row>
    <row r="11" spans="1:18" ht="50.25" customHeight="1" thickBot="1">
      <c r="A11" s="17" t="s">
        <v>2357</v>
      </c>
      <c r="B11" s="18" t="s">
        <v>435</v>
      </c>
      <c r="D11" s="6"/>
      <c r="E11" s="143" t="s">
        <v>1056</v>
      </c>
      <c r="F11" s="99" t="s">
        <v>1099</v>
      </c>
      <c r="G11" s="12"/>
      <c r="H11" s="166"/>
      <c r="I11" s="1"/>
      <c r="J11" s="2"/>
      <c r="K11" s="2"/>
      <c r="L11" s="2"/>
      <c r="M11" s="2"/>
      <c r="N11" s="2"/>
      <c r="O11" s="2"/>
      <c r="P11" s="82">
        <v>9</v>
      </c>
      <c r="Q11" s="82" t="s">
        <v>480</v>
      </c>
      <c r="R11" s="30" t="str">
        <f>IF(fil="","Не определено",fil)</f>
        <v>Не определено</v>
      </c>
    </row>
    <row r="12" spans="4:16" ht="12" thickBot="1">
      <c r="D12" s="6"/>
      <c r="E12" s="11"/>
      <c r="F12" s="12"/>
      <c r="G12" s="12"/>
      <c r="H12" s="166"/>
      <c r="I12" s="1"/>
      <c r="J12" s="2"/>
      <c r="K12" s="2"/>
      <c r="L12" s="2"/>
      <c r="M12" s="2"/>
      <c r="N12" s="2"/>
      <c r="O12" s="2"/>
      <c r="P12" s="82"/>
    </row>
    <row r="13" spans="4:15" ht="26.25" customHeight="1" thickBot="1">
      <c r="D13" s="6"/>
      <c r="E13" s="142" t="s">
        <v>3103</v>
      </c>
      <c r="F13" s="247" t="s">
        <v>291</v>
      </c>
      <c r="G13" s="248"/>
      <c r="H13" s="166"/>
      <c r="I13" s="1"/>
      <c r="J13" s="2"/>
      <c r="K13" s="2"/>
      <c r="L13" s="2"/>
      <c r="M13" s="2"/>
      <c r="N13" s="2"/>
      <c r="O13" s="2"/>
    </row>
    <row r="14" spans="4:15" ht="15" customHeight="1" hidden="1">
      <c r="D14" s="6"/>
      <c r="E14" s="13"/>
      <c r="F14" s="14"/>
      <c r="G14" s="12"/>
      <c r="H14" s="166"/>
      <c r="I14" s="1"/>
      <c r="J14" s="2"/>
      <c r="K14" s="2"/>
      <c r="L14" s="2"/>
      <c r="M14" s="2"/>
      <c r="N14" s="2"/>
      <c r="O14" s="2"/>
    </row>
    <row r="15" spans="4:15" ht="24.75" customHeight="1" hidden="1" thickBot="1">
      <c r="D15" s="6"/>
      <c r="E15" s="142" t="s">
        <v>436</v>
      </c>
      <c r="F15" s="249"/>
      <c r="G15" s="250"/>
      <c r="H15" s="166" t="s">
        <v>437</v>
      </c>
      <c r="I15" s="1"/>
      <c r="J15" s="2"/>
      <c r="K15" s="2"/>
      <c r="L15" s="2"/>
      <c r="M15" s="2"/>
      <c r="N15" s="2"/>
      <c r="O15" s="2"/>
    </row>
    <row r="16" spans="4:15" ht="12" thickBot="1">
      <c r="D16" s="6"/>
      <c r="E16" s="13"/>
      <c r="F16" s="14"/>
      <c r="G16" s="12"/>
      <c r="H16" s="166"/>
      <c r="I16" s="1"/>
      <c r="J16" s="2"/>
      <c r="K16" s="2"/>
      <c r="L16" s="2"/>
      <c r="M16" s="2"/>
      <c r="N16" s="2"/>
      <c r="O16" s="2"/>
    </row>
    <row r="17" spans="4:15" ht="21" customHeight="1">
      <c r="D17" s="6"/>
      <c r="E17" s="144" t="s">
        <v>3106</v>
      </c>
      <c r="F17" s="182" t="s">
        <v>292</v>
      </c>
      <c r="G17" s="9"/>
      <c r="H17" s="166"/>
      <c r="I17" s="1"/>
      <c r="J17" s="2"/>
      <c r="K17" s="2"/>
      <c r="L17" s="2"/>
      <c r="M17" s="2"/>
      <c r="N17" s="2"/>
      <c r="O17" s="2"/>
    </row>
    <row r="18" spans="4:15" ht="21" customHeight="1" thickBot="1">
      <c r="D18" s="6"/>
      <c r="E18" s="145" t="s">
        <v>3107</v>
      </c>
      <c r="F18" s="183" t="s">
        <v>769</v>
      </c>
      <c r="G18" s="15"/>
      <c r="H18" s="166"/>
      <c r="I18" s="1"/>
      <c r="J18" s="2"/>
      <c r="K18" s="2"/>
      <c r="L18" s="2"/>
      <c r="M18" s="2"/>
      <c r="N18" s="2"/>
      <c r="O18" s="2"/>
    </row>
    <row r="19" spans="4:15" ht="12" thickBot="1">
      <c r="D19" s="6"/>
      <c r="E19" s="11"/>
      <c r="F19" s="4"/>
      <c r="G19" s="12"/>
      <c r="H19" s="166"/>
      <c r="I19" s="1"/>
      <c r="J19" s="2"/>
      <c r="K19" s="2"/>
      <c r="L19" s="2"/>
      <c r="M19" s="2"/>
      <c r="N19" s="2"/>
      <c r="O19" s="2"/>
    </row>
    <row r="20" spans="1:9" s="135" customFormat="1" ht="30" customHeight="1" thickBot="1">
      <c r="A20" s="17"/>
      <c r="B20" s="18"/>
      <c r="C20" s="133"/>
      <c r="D20" s="6"/>
      <c r="E20" s="143" t="s">
        <v>2736</v>
      </c>
      <c r="F20" s="236" t="s">
        <v>1411</v>
      </c>
      <c r="G20" s="237"/>
      <c r="H20" s="167"/>
      <c r="I20" s="134"/>
    </row>
    <row r="21" spans="4:15" ht="12" thickBot="1">
      <c r="D21" s="6"/>
      <c r="E21" s="11"/>
      <c r="F21" s="4"/>
      <c r="G21" s="12"/>
      <c r="H21" s="166"/>
      <c r="I21" s="1"/>
      <c r="J21" s="2"/>
      <c r="K21" s="2"/>
      <c r="L21" s="2"/>
      <c r="M21" s="2"/>
      <c r="N21" s="2"/>
      <c r="O21" s="2"/>
    </row>
    <row r="22" spans="4:15" ht="45">
      <c r="D22" s="6"/>
      <c r="E22" s="146" t="s">
        <v>3104</v>
      </c>
      <c r="F22" s="128" t="s">
        <v>2314</v>
      </c>
      <c r="G22" s="139" t="s">
        <v>632</v>
      </c>
      <c r="H22" s="4"/>
      <c r="I22" s="3"/>
      <c r="J22" s="2"/>
      <c r="K22" s="2"/>
      <c r="L22" s="2"/>
      <c r="M22" s="2"/>
      <c r="N22" s="2"/>
      <c r="O22" s="2"/>
    </row>
    <row r="23" spans="4:15" ht="11.25">
      <c r="D23" s="6"/>
      <c r="E23" s="238" t="s">
        <v>3105</v>
      </c>
      <c r="F23" s="129" t="s">
        <v>1094</v>
      </c>
      <c r="G23" s="131" t="s">
        <v>632</v>
      </c>
      <c r="H23" s="168"/>
      <c r="I23" s="125"/>
      <c r="J23" s="2"/>
      <c r="K23" s="2"/>
      <c r="L23" s="2"/>
      <c r="M23" s="2"/>
      <c r="N23" s="2"/>
      <c r="O23" s="2"/>
    </row>
    <row r="24" spans="4:15" ht="38.25" customHeight="1" thickBot="1">
      <c r="D24" s="6"/>
      <c r="E24" s="239"/>
      <c r="F24" s="130" t="s">
        <v>417</v>
      </c>
      <c r="G24" s="184" t="s">
        <v>768</v>
      </c>
      <c r="H24" s="166"/>
      <c r="I24" s="1"/>
      <c r="J24" s="2"/>
      <c r="K24" s="2"/>
      <c r="L24" s="2"/>
      <c r="M24" s="2"/>
      <c r="N24" s="2"/>
      <c r="O24" s="2"/>
    </row>
    <row r="25" spans="4:15" ht="12" thickBot="1">
      <c r="D25" s="6"/>
      <c r="E25" s="11"/>
      <c r="F25" s="4"/>
      <c r="G25" s="12"/>
      <c r="H25" s="166"/>
      <c r="I25" s="1"/>
      <c r="J25" s="2"/>
      <c r="K25" s="2"/>
      <c r="L25" s="2"/>
      <c r="M25" s="2"/>
      <c r="N25" s="2"/>
      <c r="O25" s="2"/>
    </row>
    <row r="26" spans="4:15" ht="23.25" thickBot="1">
      <c r="D26" s="6"/>
      <c r="E26" s="147" t="s">
        <v>2735</v>
      </c>
      <c r="F26" s="236" t="s">
        <v>1098</v>
      </c>
      <c r="G26" s="237"/>
      <c r="H26" s="166"/>
      <c r="I26" s="1"/>
      <c r="J26" s="2"/>
      <c r="K26" s="2"/>
      <c r="L26" s="2"/>
      <c r="M26" s="2"/>
      <c r="N26" s="2"/>
      <c r="O26" s="2"/>
    </row>
    <row r="27" spans="4:15" ht="12" thickBot="1">
      <c r="D27" s="6"/>
      <c r="E27" s="11"/>
      <c r="F27" s="4"/>
      <c r="G27" s="12"/>
      <c r="H27" s="166"/>
      <c r="I27" s="1"/>
      <c r="J27" s="2"/>
      <c r="K27" s="2"/>
      <c r="L27" s="2"/>
      <c r="M27" s="2"/>
      <c r="N27" s="2"/>
      <c r="O27" s="2"/>
    </row>
    <row r="28" spans="1:16" ht="29.25" customHeight="1" thickBot="1">
      <c r="A28" s="20" t="s">
        <v>429</v>
      </c>
      <c r="B28" s="18" t="s">
        <v>438</v>
      </c>
      <c r="D28" s="69"/>
      <c r="E28" s="232" t="s">
        <v>438</v>
      </c>
      <c r="F28" s="233"/>
      <c r="G28" s="205" t="s">
        <v>3108</v>
      </c>
      <c r="H28" s="70"/>
      <c r="I28" s="72"/>
      <c r="P28" s="31"/>
    </row>
    <row r="29" spans="1:16" ht="26.25" customHeight="1" thickBot="1">
      <c r="A29" s="20" t="s">
        <v>431</v>
      </c>
      <c r="B29" s="18" t="s">
        <v>426</v>
      </c>
      <c r="D29" s="69"/>
      <c r="E29" s="232" t="s">
        <v>426</v>
      </c>
      <c r="F29" s="233"/>
      <c r="G29" s="205" t="s">
        <v>3108</v>
      </c>
      <c r="H29" s="70"/>
      <c r="I29" s="72"/>
      <c r="P29" s="31"/>
    </row>
    <row r="30" spans="1:16" ht="21" customHeight="1">
      <c r="A30" s="20" t="s">
        <v>2358</v>
      </c>
      <c r="B30" s="18" t="s">
        <v>427</v>
      </c>
      <c r="D30" s="69"/>
      <c r="E30" s="234" t="s">
        <v>424</v>
      </c>
      <c r="F30" s="141" t="s">
        <v>428</v>
      </c>
      <c r="G30" s="206" t="s">
        <v>3109</v>
      </c>
      <c r="H30" s="70"/>
      <c r="I30" s="72"/>
      <c r="P30" s="31"/>
    </row>
    <row r="31" spans="1:16" ht="21" customHeight="1" thickBot="1">
      <c r="A31" s="20" t="s">
        <v>2359</v>
      </c>
      <c r="B31" s="18" t="s">
        <v>439</v>
      </c>
      <c r="D31" s="69"/>
      <c r="E31" s="235"/>
      <c r="F31" s="150" t="s">
        <v>420</v>
      </c>
      <c r="G31" s="207" t="s">
        <v>3110</v>
      </c>
      <c r="H31" s="70"/>
      <c r="I31" s="72"/>
      <c r="P31" s="31"/>
    </row>
    <row r="32" spans="1:16" ht="21" customHeight="1">
      <c r="A32" s="20" t="s">
        <v>2360</v>
      </c>
      <c r="B32" s="18" t="s">
        <v>440</v>
      </c>
      <c r="D32" s="69"/>
      <c r="E32" s="234" t="s">
        <v>441</v>
      </c>
      <c r="F32" s="141" t="s">
        <v>428</v>
      </c>
      <c r="G32" s="206" t="s">
        <v>3111</v>
      </c>
      <c r="H32" s="70"/>
      <c r="I32" s="72"/>
      <c r="P32" s="31"/>
    </row>
    <row r="33" spans="1:16" ht="21" customHeight="1" thickBot="1">
      <c r="A33" s="20" t="s">
        <v>2361</v>
      </c>
      <c r="B33" s="18" t="s">
        <v>442</v>
      </c>
      <c r="D33" s="69"/>
      <c r="E33" s="235"/>
      <c r="F33" s="150" t="s">
        <v>420</v>
      </c>
      <c r="G33" s="151"/>
      <c r="H33" s="70"/>
      <c r="I33" s="72"/>
      <c r="P33" s="31"/>
    </row>
    <row r="34" spans="1:16" ht="21" customHeight="1">
      <c r="A34" s="20" t="s">
        <v>2362</v>
      </c>
      <c r="B34" s="21" t="s">
        <v>430</v>
      </c>
      <c r="D34" s="73"/>
      <c r="E34" s="229" t="s">
        <v>418</v>
      </c>
      <c r="F34" s="152" t="s">
        <v>428</v>
      </c>
      <c r="G34" s="206" t="s">
        <v>3112</v>
      </c>
      <c r="H34" s="169"/>
      <c r="I34" s="75"/>
      <c r="P34" s="31"/>
    </row>
    <row r="35" spans="1:16" ht="21" customHeight="1">
      <c r="A35" s="20" t="s">
        <v>2363</v>
      </c>
      <c r="B35" s="21" t="s">
        <v>432</v>
      </c>
      <c r="D35" s="73"/>
      <c r="E35" s="230"/>
      <c r="F35" s="74" t="s">
        <v>419</v>
      </c>
      <c r="G35" s="208" t="s">
        <v>3113</v>
      </c>
      <c r="H35" s="169"/>
      <c r="I35" s="75"/>
      <c r="P35" s="31"/>
    </row>
    <row r="36" spans="1:16" ht="21" customHeight="1">
      <c r="A36" s="20" t="s">
        <v>2364</v>
      </c>
      <c r="B36" s="21" t="s">
        <v>433</v>
      </c>
      <c r="D36" s="73"/>
      <c r="E36" s="230"/>
      <c r="F36" s="74" t="s">
        <v>420</v>
      </c>
      <c r="G36" s="209" t="s">
        <v>3114</v>
      </c>
      <c r="H36" s="169"/>
      <c r="I36" s="75"/>
      <c r="P36" s="31"/>
    </row>
    <row r="37" spans="1:9" ht="21" customHeight="1" thickBot="1">
      <c r="A37" s="20" t="s">
        <v>2365</v>
      </c>
      <c r="B37" s="21" t="s">
        <v>443</v>
      </c>
      <c r="D37" s="73"/>
      <c r="E37" s="231"/>
      <c r="F37" s="103" t="s">
        <v>444</v>
      </c>
      <c r="G37" s="140"/>
      <c r="H37" s="169"/>
      <c r="I37" s="75"/>
    </row>
    <row r="38" spans="4:9" ht="11.25">
      <c r="D38" s="76"/>
      <c r="E38" s="77"/>
      <c r="F38" s="77"/>
      <c r="G38" s="78"/>
      <c r="H38" s="77"/>
      <c r="I38" s="79"/>
    </row>
    <row r="44" ht="11.25">
      <c r="G44" s="81"/>
    </row>
    <row r="51" ht="11.25">
      <c r="AA51" s="16"/>
    </row>
    <row r="52" ht="11.25">
      <c r="AA52" s="16"/>
    </row>
    <row r="53" ht="11.25">
      <c r="AA53" s="16"/>
    </row>
    <row r="54" ht="11.25">
      <c r="AA54" s="16"/>
    </row>
    <row r="55" ht="11.25">
      <c r="AA55" s="16"/>
    </row>
    <row r="56" ht="11.25">
      <c r="AA56" s="16"/>
    </row>
    <row r="57" ht="11.25">
      <c r="AA57" s="16"/>
    </row>
    <row r="58" ht="11.25">
      <c r="AA58" s="16"/>
    </row>
  </sheetData>
  <sheetProtection password="FA9C" sheet="1" objects="1" scenarios="1" formatColumns="0" formatRows="0"/>
  <mergeCells count="13">
    <mergeCell ref="E23:E24"/>
    <mergeCell ref="E4:G4"/>
    <mergeCell ref="E6:F6"/>
    <mergeCell ref="E7:F7"/>
    <mergeCell ref="F13:G13"/>
    <mergeCell ref="F15:G15"/>
    <mergeCell ref="F20:G20"/>
    <mergeCell ref="E34:E37"/>
    <mergeCell ref="E28:F28"/>
    <mergeCell ref="E30:E31"/>
    <mergeCell ref="E32:E33"/>
    <mergeCell ref="E29:F29"/>
    <mergeCell ref="F26:G26"/>
  </mergeCells>
  <dataValidations count="9">
    <dataValidation allowBlank="1" showInputMessage="1" showErrorMessage="1" prompt="При заполнении поля &quot;Контактный телефон&quot; ОБЯЗАТЕЛЬНО в скобках укажите код города!" sqref="G31 G33 G36"/>
    <dataValidation type="list" allowBlank="1" showInputMessage="1" showErrorMessage="1" sqref="F26:G26 F11">
      <formula1>logic</formula1>
    </dataValidation>
    <dataValidation type="list" allowBlank="1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2">
      <formula1>MR_LIST</formula1>
    </dataValidation>
    <dataValidation type="list" allowBlank="1" showInputMessage="1" showErrorMessage="1" sqref="F20">
      <formula1>kind_of_activity</formula1>
    </dataValidation>
    <dataValidation allowBlank="1" showErrorMessage="1" sqref="H9:I9"/>
    <dataValidation type="list" allowBlank="1" showInputMessage="1" showErrorMessage="1" sqref="F9">
      <formula1>YEAR</formula1>
    </dataValidation>
    <dataValidation type="list" allowBlank="1" showInputMessage="1" showErrorMessage="1" sqref="G9">
      <formula1>kvartal</formula1>
    </dataValidation>
    <dataValidation allowBlank="1" sqref="G24 F17:F18 F13:G13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3">
      <formula1>MO_LIST_18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/>
  <dimension ref="C7:G16"/>
  <sheetViews>
    <sheetView zoomScalePageLayoutView="0" workbookViewId="0" topLeftCell="D7">
      <selection activeCell="F16" sqref="F16"/>
    </sheetView>
  </sheetViews>
  <sheetFormatPr defaultColWidth="9.140625" defaultRowHeight="11.25"/>
  <cols>
    <col min="1" max="2" width="0" style="101" hidden="1" customWidth="1"/>
    <col min="3" max="3" width="3.140625" style="101" customWidth="1"/>
    <col min="4" max="4" width="9.140625" style="101" customWidth="1"/>
    <col min="5" max="5" width="103.7109375" style="101" customWidth="1"/>
    <col min="6" max="6" width="24.140625" style="101" customWidth="1"/>
    <col min="7" max="7" width="9.421875" style="101" customWidth="1"/>
    <col min="8" max="12" width="18.7109375" style="101" customWidth="1"/>
    <col min="13" max="13" width="20.00390625" style="101" customWidth="1"/>
    <col min="14" max="16384" width="9.140625" style="101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3:7" ht="18.75" customHeight="1" thickBot="1">
      <c r="C7" s="157"/>
      <c r="D7" s="158"/>
      <c r="E7" s="158"/>
      <c r="F7" s="158"/>
      <c r="G7" s="159"/>
    </row>
    <row r="8" spans="3:7" ht="30.75" customHeight="1" thickBot="1">
      <c r="C8" s="160"/>
      <c r="D8" s="251" t="s">
        <v>2937</v>
      </c>
      <c r="E8" s="252"/>
      <c r="F8" s="253"/>
      <c r="G8" s="161"/>
    </row>
    <row r="9" spans="3:7" ht="18.75" customHeight="1" thickBot="1">
      <c r="C9" s="160"/>
      <c r="D9" s="154"/>
      <c r="E9" s="154"/>
      <c r="F9" s="177" t="str">
        <f>IF(prd2="","",prd2)</f>
        <v>III квартал</v>
      </c>
      <c r="G9" s="161"/>
    </row>
    <row r="10" spans="3:7" ht="18.75" customHeight="1" thickBot="1">
      <c r="C10" s="160"/>
      <c r="D10" s="172" t="s">
        <v>1095</v>
      </c>
      <c r="E10" s="173" t="s">
        <v>1096</v>
      </c>
      <c r="F10" s="174" t="s">
        <v>1097</v>
      </c>
      <c r="G10" s="161"/>
    </row>
    <row r="11" spans="3:7" ht="12" thickBot="1">
      <c r="C11" s="160"/>
      <c r="D11" s="171">
        <v>1</v>
      </c>
      <c r="E11" s="155">
        <f>D11+1</f>
        <v>2</v>
      </c>
      <c r="F11" s="156">
        <f>E11+1</f>
        <v>3</v>
      </c>
      <c r="G11" s="161"/>
    </row>
    <row r="12" spans="3:7" ht="18.75" customHeight="1">
      <c r="C12" s="160"/>
      <c r="D12" s="178">
        <v>1</v>
      </c>
      <c r="E12" s="179" t="s">
        <v>2938</v>
      </c>
      <c r="F12" s="202">
        <v>0</v>
      </c>
      <c r="G12" s="161"/>
    </row>
    <row r="13" spans="3:7" ht="18.75" customHeight="1">
      <c r="C13" s="160"/>
      <c r="D13" s="175">
        <v>2</v>
      </c>
      <c r="E13" s="180" t="s">
        <v>2939</v>
      </c>
      <c r="F13" s="203">
        <v>0</v>
      </c>
      <c r="G13" s="161"/>
    </row>
    <row r="14" spans="3:7" ht="18.75" customHeight="1">
      <c r="C14" s="160"/>
      <c r="D14" s="175">
        <v>3</v>
      </c>
      <c r="E14" s="180" t="s">
        <v>2940</v>
      </c>
      <c r="F14" s="203">
        <v>0</v>
      </c>
      <c r="G14" s="161"/>
    </row>
    <row r="15" spans="3:7" ht="18.75" customHeight="1" thickBot="1">
      <c r="C15" s="160"/>
      <c r="D15" s="176">
        <v>4</v>
      </c>
      <c r="E15" s="181" t="s">
        <v>2941</v>
      </c>
      <c r="F15" s="204">
        <v>0</v>
      </c>
      <c r="G15" s="161"/>
    </row>
    <row r="16" spans="3:7" ht="18.75" customHeight="1">
      <c r="C16" s="162"/>
      <c r="D16" s="163"/>
      <c r="E16" s="163"/>
      <c r="F16" s="163"/>
      <c r="G16" s="164"/>
    </row>
  </sheetData>
  <sheetProtection password="FA9C" sheet="1" scenarios="1" formatColumns="0" formatRows="0"/>
  <mergeCells count="1">
    <mergeCell ref="D8:F8"/>
  </mergeCells>
  <dataValidations count="1">
    <dataValidation type="whole" allowBlank="1" showInputMessage="1" showErrorMessage="1" error="Только действительные числа!" sqref="F12:F15">
      <formula1>-99999999999</formula1>
      <formula2>999999999999</formula2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04"/>
  <dimension ref="C7:N19"/>
  <sheetViews>
    <sheetView tabSelected="1" zoomScalePageLayoutView="0" workbookViewId="0" topLeftCell="G7">
      <selection activeCell="L20" sqref="L20"/>
    </sheetView>
  </sheetViews>
  <sheetFormatPr defaultColWidth="9.140625" defaultRowHeight="11.25"/>
  <cols>
    <col min="1" max="2" width="0" style="185" hidden="1" customWidth="1"/>
    <col min="3" max="3" width="2.57421875" style="185" customWidth="1"/>
    <col min="4" max="4" width="8.140625" style="185" customWidth="1"/>
    <col min="5" max="5" width="36.57421875" style="185" customWidth="1"/>
    <col min="6" max="13" width="18.140625" style="185" customWidth="1"/>
    <col min="14" max="16384" width="9.140625" style="185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spans="3:14" ht="18.75" customHeight="1" thickBot="1">
      <c r="C7" s="186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8"/>
    </row>
    <row r="8" spans="3:14" ht="18.75" customHeight="1" thickBot="1">
      <c r="C8" s="189"/>
      <c r="D8" s="251" t="s">
        <v>2920</v>
      </c>
      <c r="E8" s="252"/>
      <c r="F8" s="252"/>
      <c r="G8" s="252"/>
      <c r="H8" s="252"/>
      <c r="I8" s="252"/>
      <c r="J8" s="252"/>
      <c r="K8" s="252"/>
      <c r="L8" s="252"/>
      <c r="M8" s="253"/>
      <c r="N8" s="190"/>
    </row>
    <row r="9" spans="3:14" ht="18.75" customHeight="1" thickBot="1">
      <c r="C9" s="189"/>
      <c r="D9" s="154"/>
      <c r="E9" s="154"/>
      <c r="F9" s="177" t="str">
        <f>IF(prd2="","",prd2)</f>
        <v>III квартал</v>
      </c>
      <c r="G9" s="177"/>
      <c r="H9" s="177"/>
      <c r="I9" s="177"/>
      <c r="J9" s="177"/>
      <c r="K9" s="177"/>
      <c r="L9" s="177"/>
      <c r="M9" s="177"/>
      <c r="N9" s="190"/>
    </row>
    <row r="10" spans="3:14" ht="27.75" customHeight="1">
      <c r="C10" s="189"/>
      <c r="D10" s="254" t="s">
        <v>1095</v>
      </c>
      <c r="E10" s="256" t="s">
        <v>2921</v>
      </c>
      <c r="F10" s="256" t="s">
        <v>2922</v>
      </c>
      <c r="G10" s="256"/>
      <c r="H10" s="256" t="s">
        <v>2923</v>
      </c>
      <c r="I10" s="256"/>
      <c r="J10" s="256" t="s">
        <v>2924</v>
      </c>
      <c r="K10" s="256"/>
      <c r="L10" s="256" t="s">
        <v>2925</v>
      </c>
      <c r="M10" s="258"/>
      <c r="N10" s="190"/>
    </row>
    <row r="11" spans="3:14" ht="12" thickBot="1">
      <c r="C11" s="189"/>
      <c r="D11" s="255"/>
      <c r="E11" s="257"/>
      <c r="F11" s="191" t="s">
        <v>2926</v>
      </c>
      <c r="G11" s="191" t="s">
        <v>2927</v>
      </c>
      <c r="H11" s="191" t="s">
        <v>2926</v>
      </c>
      <c r="I11" s="191" t="s">
        <v>2927</v>
      </c>
      <c r="J11" s="191" t="s">
        <v>2926</v>
      </c>
      <c r="K11" s="191" t="s">
        <v>2927</v>
      </c>
      <c r="L11" s="191" t="s">
        <v>2926</v>
      </c>
      <c r="M11" s="192" t="s">
        <v>2927</v>
      </c>
      <c r="N11" s="190"/>
    </row>
    <row r="12" spans="3:14" ht="12" thickBot="1">
      <c r="C12" s="189"/>
      <c r="D12" s="171">
        <v>1</v>
      </c>
      <c r="E12" s="155" t="s">
        <v>2928</v>
      </c>
      <c r="F12" s="155" t="s">
        <v>468</v>
      </c>
      <c r="G12" s="155" t="s">
        <v>2929</v>
      </c>
      <c r="H12" s="155" t="s">
        <v>469</v>
      </c>
      <c r="I12" s="155" t="s">
        <v>2930</v>
      </c>
      <c r="J12" s="155" t="s">
        <v>2931</v>
      </c>
      <c r="K12" s="155" t="s">
        <v>2932</v>
      </c>
      <c r="L12" s="155" t="s">
        <v>2933</v>
      </c>
      <c r="M12" s="156" t="s">
        <v>2934</v>
      </c>
      <c r="N12" s="190"/>
    </row>
    <row r="13" spans="3:14" ht="11.25">
      <c r="C13" s="189"/>
      <c r="D13" s="193" t="s">
        <v>523</v>
      </c>
      <c r="E13" s="210" t="s">
        <v>3116</v>
      </c>
      <c r="F13" s="211">
        <v>0</v>
      </c>
      <c r="G13" s="212">
        <v>21.6</v>
      </c>
      <c r="H13" s="212">
        <v>0</v>
      </c>
      <c r="I13" s="212">
        <v>10.8</v>
      </c>
      <c r="J13" s="212">
        <v>0</v>
      </c>
      <c r="K13" s="212">
        <v>10.68</v>
      </c>
      <c r="L13" s="211">
        <v>0</v>
      </c>
      <c r="M13" s="213">
        <v>0.12</v>
      </c>
      <c r="N13" s="190"/>
    </row>
    <row r="14" spans="3:14" ht="11.25">
      <c r="C14" s="26" t="s">
        <v>3115</v>
      </c>
      <c r="D14" s="193" t="s">
        <v>527</v>
      </c>
      <c r="E14" s="210" t="s">
        <v>3117</v>
      </c>
      <c r="F14" s="211">
        <v>0</v>
      </c>
      <c r="G14" s="212">
        <v>8.64</v>
      </c>
      <c r="H14" s="212">
        <v>0</v>
      </c>
      <c r="I14" s="212">
        <v>4.32</v>
      </c>
      <c r="J14" s="212">
        <v>0</v>
      </c>
      <c r="K14" s="212">
        <v>1.3</v>
      </c>
      <c r="L14" s="211">
        <v>0</v>
      </c>
      <c r="M14" s="213">
        <v>3.02</v>
      </c>
      <c r="N14" s="190"/>
    </row>
    <row r="15" spans="3:14" ht="11.25">
      <c r="C15" s="26" t="s">
        <v>3115</v>
      </c>
      <c r="D15" s="193" t="s">
        <v>532</v>
      </c>
      <c r="E15" s="210" t="s">
        <v>3118</v>
      </c>
      <c r="F15" s="211">
        <v>0</v>
      </c>
      <c r="G15" s="212">
        <v>3.6</v>
      </c>
      <c r="H15" s="212">
        <v>0</v>
      </c>
      <c r="I15" s="212">
        <v>3.6</v>
      </c>
      <c r="J15" s="212">
        <v>0</v>
      </c>
      <c r="K15" s="212"/>
      <c r="L15" s="211">
        <v>0</v>
      </c>
      <c r="M15" s="213"/>
      <c r="N15" s="190"/>
    </row>
    <row r="16" spans="3:14" ht="12" thickBot="1">
      <c r="C16" s="189"/>
      <c r="D16" s="194"/>
      <c r="E16" s="195" t="s">
        <v>2935</v>
      </c>
      <c r="F16" s="196"/>
      <c r="G16" s="196"/>
      <c r="H16" s="196"/>
      <c r="I16" s="196"/>
      <c r="J16" s="196"/>
      <c r="K16" s="196"/>
      <c r="L16" s="196"/>
      <c r="M16" s="197"/>
      <c r="N16" s="190"/>
    </row>
    <row r="17" spans="3:14" ht="11.25">
      <c r="C17" s="189"/>
      <c r="D17" s="154"/>
      <c r="E17" s="154"/>
      <c r="F17" s="177" t="str">
        <f>IF(prd2="","",prd2)</f>
        <v>III квартал</v>
      </c>
      <c r="G17" s="177"/>
      <c r="H17" s="177"/>
      <c r="I17" s="177"/>
      <c r="J17" s="177"/>
      <c r="K17" s="177"/>
      <c r="L17" s="177"/>
      <c r="M17" s="177"/>
      <c r="N17" s="190"/>
    </row>
    <row r="18" spans="3:14" ht="11.25">
      <c r="C18" s="189"/>
      <c r="D18" s="198" t="s">
        <v>2936</v>
      </c>
      <c r="E18" s="154"/>
      <c r="F18" s="177"/>
      <c r="G18" s="177"/>
      <c r="H18" s="177"/>
      <c r="I18" s="177"/>
      <c r="J18" s="177"/>
      <c r="K18" s="177"/>
      <c r="L18" s="177"/>
      <c r="M18" s="177"/>
      <c r="N18" s="190"/>
    </row>
    <row r="19" spans="3:14" ht="11.25">
      <c r="C19" s="199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1"/>
    </row>
  </sheetData>
  <sheetProtection password="FA9C" sheet="1" scenarios="1" formatColumns="0" formatRows="0"/>
  <mergeCells count="7">
    <mergeCell ref="D8:M8"/>
    <mergeCell ref="D10:D11"/>
    <mergeCell ref="E10:E11"/>
    <mergeCell ref="F10:G10"/>
    <mergeCell ref="H10:I10"/>
    <mergeCell ref="J10:K10"/>
    <mergeCell ref="L10:M10"/>
  </mergeCells>
  <dataValidations count="2">
    <dataValidation type="decimal" allowBlank="1" showInputMessage="1" showErrorMessage="1" error="Только действительные числа!" sqref="D16 F16:M16">
      <formula1>-9999999999</formula1>
      <formula2>9999999999</formula2>
    </dataValidation>
    <dataValidation type="decimal" allowBlank="1" showInputMessage="1" showErrorMessage="1" error="Только действительные числа!" sqref="F13:M15">
      <formula1>-99999999999</formula1>
      <formula2>999999999999</formula2>
    </dataValidation>
  </dataValidations>
  <hyperlinks>
    <hyperlink ref="E16" location="'Сведения о резерве мощностей'!A1" display="Добавить запись"/>
    <hyperlink ref="C14" location="'Сведения о резерве мощностей'!$C$14" tooltip="Удалить" display="Удалить запись"/>
    <hyperlink ref="C15" location="'Сведения о резерве мощностей'!$C$15" tooltip="Удалить" display="Удалить запис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05">
    <tabColor indexed="42"/>
  </sheetPr>
  <dimension ref="A1:B43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7.8515625" style="84" bestFit="1" customWidth="1"/>
    <col min="2" max="2" width="142.8515625" style="106" customWidth="1"/>
    <col min="3" max="16384" width="9.140625" style="84" customWidth="1"/>
  </cols>
  <sheetData>
    <row r="1" spans="1:2" ht="11.25">
      <c r="A1" s="102" t="s">
        <v>470</v>
      </c>
      <c r="B1" s="105" t="s">
        <v>471</v>
      </c>
    </row>
    <row r="2" ht="12.75">
      <c r="A2" s="23"/>
    </row>
    <row r="3" ht="12.75">
      <c r="A3" s="23"/>
    </row>
    <row r="4" ht="12.75">
      <c r="A4" s="23"/>
    </row>
    <row r="5" ht="12.75">
      <c r="A5" s="23"/>
    </row>
    <row r="6" ht="12.75">
      <c r="A6" s="23"/>
    </row>
    <row r="7" ht="12.75">
      <c r="A7" s="23"/>
    </row>
    <row r="8" ht="12.75">
      <c r="A8" s="23"/>
    </row>
    <row r="9" ht="12.75">
      <c r="A9" s="23"/>
    </row>
    <row r="10" ht="12.75">
      <c r="A10" s="23"/>
    </row>
    <row r="11" ht="12.75">
      <c r="A11" s="23"/>
    </row>
    <row r="12" ht="12.75">
      <c r="A12" s="23"/>
    </row>
    <row r="13" ht="12.75">
      <c r="A13" s="23"/>
    </row>
    <row r="14" ht="12.75">
      <c r="A14" s="23"/>
    </row>
    <row r="15" ht="12.75">
      <c r="A15" s="23"/>
    </row>
    <row r="16" ht="12.75">
      <c r="A16" s="23"/>
    </row>
    <row r="17" ht="12.75">
      <c r="A17" s="23"/>
    </row>
    <row r="18" ht="12.75">
      <c r="A18" s="23"/>
    </row>
    <row r="19" ht="12.75">
      <c r="A19" s="23"/>
    </row>
    <row r="20" ht="12.75">
      <c r="A20" s="23"/>
    </row>
    <row r="21" ht="12.75">
      <c r="A21" s="23"/>
    </row>
    <row r="22" ht="12.75">
      <c r="A22" s="23"/>
    </row>
    <row r="23" ht="12.75">
      <c r="A23" s="23"/>
    </row>
    <row r="24" ht="12.75">
      <c r="A24" s="23"/>
    </row>
    <row r="25" ht="12.75">
      <c r="A25" s="23"/>
    </row>
    <row r="26" ht="12.75">
      <c r="A26" s="23"/>
    </row>
    <row r="27" ht="12.75">
      <c r="A27" s="23"/>
    </row>
    <row r="28" ht="12.75">
      <c r="A28" s="23"/>
    </row>
    <row r="29" ht="12.75">
      <c r="A29" s="23"/>
    </row>
    <row r="30" ht="12.75">
      <c r="A30" s="23"/>
    </row>
    <row r="31" ht="12.75">
      <c r="A31" s="23"/>
    </row>
    <row r="32" ht="12.75">
      <c r="A32" s="23"/>
    </row>
    <row r="33" ht="12.75">
      <c r="A33" s="23"/>
    </row>
    <row r="34" ht="12.75">
      <c r="A34" s="23"/>
    </row>
    <row r="35" ht="12.75">
      <c r="A35" s="23"/>
    </row>
    <row r="36" ht="12.75">
      <c r="A36" s="23"/>
    </row>
    <row r="37" ht="12.75">
      <c r="A37" s="23"/>
    </row>
    <row r="38" ht="12.75">
      <c r="A38" s="23"/>
    </row>
    <row r="39" ht="12.75">
      <c r="A39" s="23"/>
    </row>
    <row r="40" ht="12.75">
      <c r="A40" s="23"/>
    </row>
    <row r="41" ht="12.75">
      <c r="A41" s="23"/>
    </row>
    <row r="42" ht="12.75">
      <c r="A42" s="23"/>
    </row>
    <row r="43" ht="12.75">
      <c r="A43" s="23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="90" zoomScaleNormal="90" zoomScalePageLayoutView="0" workbookViewId="0" topLeftCell="A1">
      <selection activeCell="A1" sqref="A1"/>
    </sheetView>
  </sheetViews>
  <sheetFormatPr defaultColWidth="9.140625" defaultRowHeight="11.25"/>
  <cols>
    <col min="1" max="1" width="5.8515625" style="37" customWidth="1"/>
    <col min="2" max="2" width="3.00390625" style="37" customWidth="1"/>
    <col min="3" max="3" width="11.28125" style="33" customWidth="1"/>
    <col min="4" max="4" width="6.421875" style="34" customWidth="1"/>
    <col min="5" max="5" width="32.8515625" style="34" customWidth="1"/>
    <col min="6" max="6" width="19.421875" style="34" customWidth="1"/>
    <col min="7" max="7" width="13.421875" style="34" customWidth="1"/>
    <col min="8" max="8" width="40.8515625" style="34" customWidth="1"/>
    <col min="9" max="9" width="17.421875" style="34" customWidth="1"/>
    <col min="10" max="10" width="10.421875" style="34" customWidth="1"/>
    <col min="11" max="11" width="30.28125" style="34" customWidth="1"/>
    <col min="12" max="12" width="3.00390625" style="34" customWidth="1"/>
    <col min="13" max="13" width="9.140625" style="34" customWidth="1"/>
    <col min="14" max="16" width="5.140625" style="34" customWidth="1"/>
    <col min="17" max="47" width="9.140625" style="34" customWidth="1"/>
    <col min="48" max="48" width="15.00390625" style="36" customWidth="1"/>
    <col min="49" max="49" width="39.8515625" style="36" customWidth="1"/>
    <col min="50" max="50" width="23.421875" style="36" customWidth="1"/>
    <col min="51" max="51" width="55.7109375" style="36" customWidth="1"/>
    <col min="52" max="52" width="34.8515625" style="36" customWidth="1"/>
    <col min="53" max="53" width="22.421875" style="36" customWidth="1"/>
    <col min="54" max="54" width="18.8515625" style="36" customWidth="1"/>
    <col min="55" max="55" width="23.421875" style="36" customWidth="1"/>
    <col min="56" max="56" width="23.28125" style="36" customWidth="1"/>
    <col min="57" max="57" width="28.8515625" style="37" customWidth="1"/>
    <col min="58" max="16384" width="9.140625" style="37" customWidth="1"/>
  </cols>
  <sheetData>
    <row r="1" spans="48:57" ht="15" customHeight="1">
      <c r="AV1" s="35" t="s">
        <v>481</v>
      </c>
      <c r="AW1" s="35" t="s">
        <v>482</v>
      </c>
      <c r="AX1" s="35" t="s">
        <v>483</v>
      </c>
      <c r="AY1" s="35" t="s">
        <v>484</v>
      </c>
      <c r="AZ1" s="35" t="s">
        <v>485</v>
      </c>
      <c r="BA1" s="36" t="s">
        <v>486</v>
      </c>
      <c r="BB1" s="35" t="s">
        <v>487</v>
      </c>
      <c r="BC1" s="35" t="s">
        <v>488</v>
      </c>
      <c r="BD1" s="35" t="s">
        <v>489</v>
      </c>
      <c r="BE1" s="35" t="s">
        <v>490</v>
      </c>
    </row>
    <row r="2" spans="48:57" ht="12.75" customHeight="1">
      <c r="AV2" s="36" t="s">
        <v>491</v>
      </c>
      <c r="AW2" s="38" t="s">
        <v>483</v>
      </c>
      <c r="AX2" s="36" t="s">
        <v>425</v>
      </c>
      <c r="AY2" s="36" t="s">
        <v>425</v>
      </c>
      <c r="AZ2" s="36" t="s">
        <v>425</v>
      </c>
      <c r="BA2" s="36" t="s">
        <v>425</v>
      </c>
      <c r="BB2" s="36" t="s">
        <v>425</v>
      </c>
      <c r="BC2" s="36" t="s">
        <v>425</v>
      </c>
      <c r="BD2" s="36" t="s">
        <v>425</v>
      </c>
      <c r="BE2" s="36" t="s">
        <v>425</v>
      </c>
    </row>
    <row r="3" spans="3:57" ht="12" customHeight="1">
      <c r="C3" s="39"/>
      <c r="D3" s="40"/>
      <c r="E3" s="40"/>
      <c r="F3" s="40"/>
      <c r="G3" s="40"/>
      <c r="H3" s="40"/>
      <c r="I3" s="40"/>
      <c r="J3" s="40"/>
      <c r="K3" s="40"/>
      <c r="L3" s="41"/>
      <c r="AV3" s="36" t="s">
        <v>492</v>
      </c>
      <c r="AW3" s="38" t="s">
        <v>485</v>
      </c>
      <c r="AX3" s="36" t="s">
        <v>493</v>
      </c>
      <c r="AY3" s="36" t="s">
        <v>494</v>
      </c>
      <c r="AZ3" s="36" t="s">
        <v>495</v>
      </c>
      <c r="BA3" s="36" t="s">
        <v>496</v>
      </c>
      <c r="BB3" s="36" t="s">
        <v>497</v>
      </c>
      <c r="BC3" s="36" t="s">
        <v>498</v>
      </c>
      <c r="BD3" s="36" t="s">
        <v>499</v>
      </c>
      <c r="BE3" s="36" t="s">
        <v>500</v>
      </c>
    </row>
    <row r="4" spans="3:57" ht="11.25">
      <c r="C4" s="42"/>
      <c r="D4" s="262" t="s">
        <v>501</v>
      </c>
      <c r="E4" s="263"/>
      <c r="F4" s="263"/>
      <c r="G4" s="263"/>
      <c r="H4" s="263"/>
      <c r="I4" s="263"/>
      <c r="J4" s="263"/>
      <c r="K4" s="264"/>
      <c r="L4" s="43"/>
      <c r="AV4" s="36" t="s">
        <v>502</v>
      </c>
      <c r="AW4" s="38" t="s">
        <v>486</v>
      </c>
      <c r="AX4" s="36" t="s">
        <v>503</v>
      </c>
      <c r="AY4" s="36" t="s">
        <v>504</v>
      </c>
      <c r="AZ4" s="36" t="s">
        <v>505</v>
      </c>
      <c r="BA4" s="36" t="s">
        <v>506</v>
      </c>
      <c r="BB4" s="36" t="s">
        <v>507</v>
      </c>
      <c r="BC4" s="36" t="s">
        <v>508</v>
      </c>
      <c r="BD4" s="36" t="s">
        <v>509</v>
      </c>
      <c r="BE4" s="36" t="s">
        <v>510</v>
      </c>
    </row>
    <row r="5" spans="3:57" ht="12" thickBot="1">
      <c r="C5" s="42"/>
      <c r="D5" s="44"/>
      <c r="E5" s="44"/>
      <c r="F5" s="44"/>
      <c r="G5" s="44"/>
      <c r="H5" s="44"/>
      <c r="I5" s="44"/>
      <c r="J5" s="44"/>
      <c r="K5" s="44"/>
      <c r="L5" s="43"/>
      <c r="AV5" s="36" t="s">
        <v>511</v>
      </c>
      <c r="AW5" s="38" t="s">
        <v>487</v>
      </c>
      <c r="AX5" s="36" t="s">
        <v>512</v>
      </c>
      <c r="AY5" s="36" t="s">
        <v>513</v>
      </c>
      <c r="AZ5" s="36" t="s">
        <v>514</v>
      </c>
      <c r="BB5" s="36" t="s">
        <v>515</v>
      </c>
      <c r="BC5" s="36" t="s">
        <v>516</v>
      </c>
      <c r="BE5" s="36" t="s">
        <v>517</v>
      </c>
    </row>
    <row r="6" spans="3:54" ht="11.25">
      <c r="C6" s="42"/>
      <c r="D6" s="269" t="s">
        <v>518</v>
      </c>
      <c r="E6" s="270"/>
      <c r="F6" s="270"/>
      <c r="G6" s="270"/>
      <c r="H6" s="270"/>
      <c r="I6" s="270"/>
      <c r="J6" s="270"/>
      <c r="K6" s="271"/>
      <c r="L6" s="43"/>
      <c r="AV6" s="36" t="s">
        <v>519</v>
      </c>
      <c r="AW6" s="38" t="s">
        <v>488</v>
      </c>
      <c r="AX6" s="36" t="s">
        <v>520</v>
      </c>
      <c r="AY6" s="36" t="s">
        <v>521</v>
      </c>
      <c r="BB6" s="36" t="s">
        <v>522</v>
      </c>
    </row>
    <row r="7" spans="3:51" ht="11.25">
      <c r="C7" s="42"/>
      <c r="D7" s="45" t="s">
        <v>523</v>
      </c>
      <c r="E7" s="46" t="s">
        <v>414</v>
      </c>
      <c r="F7" s="267" t="s">
        <v>2315</v>
      </c>
      <c r="G7" s="267"/>
      <c r="H7" s="267"/>
      <c r="I7" s="267"/>
      <c r="J7" s="267"/>
      <c r="K7" s="268"/>
      <c r="L7" s="43"/>
      <c r="AV7" s="36" t="s">
        <v>524</v>
      </c>
      <c r="AW7" s="38" t="s">
        <v>489</v>
      </c>
      <c r="AX7" s="36" t="s">
        <v>525</v>
      </c>
      <c r="AY7" s="36" t="s">
        <v>526</v>
      </c>
    </row>
    <row r="8" spans="3:51" ht="29.25" customHeight="1">
      <c r="C8" s="42"/>
      <c r="D8" s="45" t="s">
        <v>527</v>
      </c>
      <c r="E8" s="47" t="s">
        <v>528</v>
      </c>
      <c r="F8" s="267" t="s">
        <v>2312</v>
      </c>
      <c r="G8" s="267"/>
      <c r="H8" s="267"/>
      <c r="I8" s="267"/>
      <c r="J8" s="267"/>
      <c r="K8" s="268"/>
      <c r="L8" s="43"/>
      <c r="AV8" s="36" t="s">
        <v>529</v>
      </c>
      <c r="AW8" s="38" t="s">
        <v>484</v>
      </c>
      <c r="AX8" s="36" t="s">
        <v>530</v>
      </c>
      <c r="AY8" s="36" t="s">
        <v>531</v>
      </c>
    </row>
    <row r="9" spans="3:51" ht="29.25" customHeight="1">
      <c r="C9" s="42"/>
      <c r="D9" s="45" t="s">
        <v>532</v>
      </c>
      <c r="E9" s="47" t="s">
        <v>533</v>
      </c>
      <c r="F9" s="267" t="s">
        <v>2312</v>
      </c>
      <c r="G9" s="267"/>
      <c r="H9" s="267"/>
      <c r="I9" s="267"/>
      <c r="J9" s="267"/>
      <c r="K9" s="268"/>
      <c r="L9" s="43"/>
      <c r="AV9" s="36" t="s">
        <v>534</v>
      </c>
      <c r="AW9" s="38" t="s">
        <v>490</v>
      </c>
      <c r="AX9" s="36" t="s">
        <v>535</v>
      </c>
      <c r="AY9" s="36" t="s">
        <v>536</v>
      </c>
    </row>
    <row r="10" spans="3:51" ht="11.25">
      <c r="C10" s="42"/>
      <c r="D10" s="45" t="s">
        <v>537</v>
      </c>
      <c r="E10" s="46" t="s">
        <v>538</v>
      </c>
      <c r="F10" s="265" t="s">
        <v>547</v>
      </c>
      <c r="G10" s="265"/>
      <c r="H10" s="265"/>
      <c r="I10" s="265"/>
      <c r="J10" s="265"/>
      <c r="K10" s="266"/>
      <c r="L10" s="43"/>
      <c r="AX10" s="36" t="s">
        <v>539</v>
      </c>
      <c r="AY10" s="36" t="s">
        <v>540</v>
      </c>
    </row>
    <row r="11" spans="3:51" ht="11.25">
      <c r="C11" s="42"/>
      <c r="D11" s="45" t="s">
        <v>541</v>
      </c>
      <c r="E11" s="46" t="s">
        <v>542</v>
      </c>
      <c r="F11" s="265" t="s">
        <v>425</v>
      </c>
      <c r="G11" s="265"/>
      <c r="H11" s="265"/>
      <c r="I11" s="265"/>
      <c r="J11" s="265"/>
      <c r="K11" s="266"/>
      <c r="L11" s="43"/>
      <c r="N11" s="48"/>
      <c r="AX11" s="36" t="s">
        <v>543</v>
      </c>
      <c r="AY11" s="36" t="s">
        <v>544</v>
      </c>
    </row>
    <row r="12" spans="3:51" ht="22.5">
      <c r="C12" s="42"/>
      <c r="D12" s="45" t="s">
        <v>545</v>
      </c>
      <c r="E12" s="47" t="s">
        <v>546</v>
      </c>
      <c r="F12" s="265" t="s">
        <v>496</v>
      </c>
      <c r="G12" s="265"/>
      <c r="H12" s="265"/>
      <c r="I12" s="265"/>
      <c r="J12" s="265"/>
      <c r="K12" s="266"/>
      <c r="L12" s="43"/>
      <c r="N12" s="48"/>
      <c r="AX12" s="36" t="s">
        <v>547</v>
      </c>
      <c r="AY12" s="36" t="s">
        <v>2234</v>
      </c>
    </row>
    <row r="13" spans="3:51" ht="11.25">
      <c r="C13" s="42"/>
      <c r="D13" s="45" t="s">
        <v>2235</v>
      </c>
      <c r="E13" s="46" t="s">
        <v>2236</v>
      </c>
      <c r="F13" s="265" t="s">
        <v>500</v>
      </c>
      <c r="G13" s="265"/>
      <c r="H13" s="265"/>
      <c r="I13" s="265"/>
      <c r="J13" s="265"/>
      <c r="K13" s="266"/>
      <c r="L13" s="43"/>
      <c r="N13" s="48"/>
      <c r="AY13" s="36" t="s">
        <v>2237</v>
      </c>
    </row>
    <row r="14" spans="3:51" ht="29.25" customHeight="1">
      <c r="C14" s="42"/>
      <c r="D14" s="45" t="s">
        <v>2238</v>
      </c>
      <c r="E14" s="46" t="s">
        <v>2239</v>
      </c>
      <c r="F14" s="265" t="s">
        <v>498</v>
      </c>
      <c r="G14" s="265"/>
      <c r="H14" s="265"/>
      <c r="I14" s="265"/>
      <c r="J14" s="265"/>
      <c r="K14" s="266"/>
      <c r="L14" s="43"/>
      <c r="N14" s="48"/>
      <c r="AY14" s="36" t="s">
        <v>2240</v>
      </c>
    </row>
    <row r="15" spans="3:51" ht="21.75" customHeight="1">
      <c r="C15" s="42"/>
      <c r="D15" s="45" t="s">
        <v>2241</v>
      </c>
      <c r="E15" s="46" t="s">
        <v>2242</v>
      </c>
      <c r="F15" s="96" t="s">
        <v>499</v>
      </c>
      <c r="G15" s="272" t="s">
        <v>2243</v>
      </c>
      <c r="H15" s="272"/>
      <c r="I15" s="272"/>
      <c r="J15" s="272"/>
      <c r="K15" s="32"/>
      <c r="L15" s="43"/>
      <c r="N15" s="48"/>
      <c r="AY15" s="36" t="s">
        <v>2244</v>
      </c>
    </row>
    <row r="16" spans="3:51" ht="12" thickBot="1">
      <c r="C16" s="42"/>
      <c r="D16" s="50" t="s">
        <v>2245</v>
      </c>
      <c r="E16" s="51" t="s">
        <v>2246</v>
      </c>
      <c r="F16" s="273" t="s">
        <v>2247</v>
      </c>
      <c r="G16" s="273"/>
      <c r="H16" s="273"/>
      <c r="I16" s="273"/>
      <c r="J16" s="273"/>
      <c r="K16" s="274"/>
      <c r="L16" s="43"/>
      <c r="N16" s="48"/>
      <c r="AY16" s="36" t="s">
        <v>2248</v>
      </c>
    </row>
    <row r="17" spans="3:51" ht="12" thickBot="1">
      <c r="C17" s="42"/>
      <c r="D17" s="44"/>
      <c r="E17" s="44"/>
      <c r="F17" s="44"/>
      <c r="G17" s="44"/>
      <c r="H17" s="44"/>
      <c r="I17" s="44"/>
      <c r="J17" s="44"/>
      <c r="K17" s="44"/>
      <c r="L17" s="43"/>
      <c r="AY17" s="36" t="s">
        <v>2249</v>
      </c>
    </row>
    <row r="18" spans="3:14" ht="11.25">
      <c r="C18" s="42"/>
      <c r="D18" s="269" t="s">
        <v>2250</v>
      </c>
      <c r="E18" s="270"/>
      <c r="F18" s="270"/>
      <c r="G18" s="270"/>
      <c r="H18" s="270"/>
      <c r="I18" s="270"/>
      <c r="J18" s="270"/>
      <c r="K18" s="271"/>
      <c r="L18" s="43"/>
      <c r="N18" s="48"/>
    </row>
    <row r="19" spans="3:14" ht="11.25">
      <c r="C19" s="42"/>
      <c r="D19" s="45" t="s">
        <v>410</v>
      </c>
      <c r="E19" s="46" t="s">
        <v>2251</v>
      </c>
      <c r="F19" s="265" t="s">
        <v>505</v>
      </c>
      <c r="G19" s="265"/>
      <c r="H19" s="265"/>
      <c r="I19" s="265"/>
      <c r="J19" s="265"/>
      <c r="K19" s="266"/>
      <c r="L19" s="43"/>
      <c r="N19" s="48"/>
    </row>
    <row r="20" spans="3:14" ht="22.5">
      <c r="C20" s="42"/>
      <c r="D20" s="45" t="s">
        <v>411</v>
      </c>
      <c r="E20" s="52" t="s">
        <v>2252</v>
      </c>
      <c r="F20" s="267"/>
      <c r="G20" s="267"/>
      <c r="H20" s="267"/>
      <c r="I20" s="267"/>
      <c r="J20" s="267"/>
      <c r="K20" s="268"/>
      <c r="L20" s="43"/>
      <c r="N20" s="48"/>
    </row>
    <row r="21" spans="3:14" ht="11.25">
      <c r="C21" s="42"/>
      <c r="D21" s="45" t="s">
        <v>412</v>
      </c>
      <c r="E21" s="52" t="s">
        <v>2253</v>
      </c>
      <c r="F21" s="267"/>
      <c r="G21" s="267"/>
      <c r="H21" s="267"/>
      <c r="I21" s="267"/>
      <c r="J21" s="267"/>
      <c r="K21" s="268"/>
      <c r="L21" s="43"/>
      <c r="N21" s="48"/>
    </row>
    <row r="22" spans="3:14" ht="22.5">
      <c r="C22" s="42"/>
      <c r="D22" s="45" t="s">
        <v>2254</v>
      </c>
      <c r="E22" s="52" t="s">
        <v>2255</v>
      </c>
      <c r="F22" s="267" t="s">
        <v>2303</v>
      </c>
      <c r="G22" s="267"/>
      <c r="H22" s="267"/>
      <c r="I22" s="267"/>
      <c r="J22" s="267"/>
      <c r="K22" s="268"/>
      <c r="L22" s="43"/>
      <c r="N22" s="48"/>
    </row>
    <row r="23" spans="3:14" ht="22.5">
      <c r="C23" s="42"/>
      <c r="D23" s="45" t="s">
        <v>2256</v>
      </c>
      <c r="E23" s="52" t="s">
        <v>2257</v>
      </c>
      <c r="F23" s="267"/>
      <c r="G23" s="267"/>
      <c r="H23" s="267"/>
      <c r="I23" s="267"/>
      <c r="J23" s="267"/>
      <c r="K23" s="268"/>
      <c r="L23" s="43"/>
      <c r="N23" s="48"/>
    </row>
    <row r="24" spans="3:14" ht="23.25" thickBot="1">
      <c r="C24" s="42"/>
      <c r="D24" s="50" t="s">
        <v>2258</v>
      </c>
      <c r="E24" s="53" t="s">
        <v>2259</v>
      </c>
      <c r="F24" s="273"/>
      <c r="G24" s="273"/>
      <c r="H24" s="273"/>
      <c r="I24" s="273"/>
      <c r="J24" s="273"/>
      <c r="K24" s="274"/>
      <c r="L24" s="43"/>
      <c r="N24" s="48"/>
    </row>
    <row r="25" spans="3:14" ht="12" thickBot="1">
      <c r="C25" s="42"/>
      <c r="D25" s="44"/>
      <c r="E25" s="44"/>
      <c r="F25" s="44"/>
      <c r="G25" s="44"/>
      <c r="H25" s="44"/>
      <c r="I25" s="44"/>
      <c r="J25" s="44"/>
      <c r="K25" s="44"/>
      <c r="L25" s="43"/>
      <c r="N25" s="48"/>
    </row>
    <row r="26" spans="3:14" ht="11.25">
      <c r="C26" s="42"/>
      <c r="D26" s="279" t="s">
        <v>2260</v>
      </c>
      <c r="E26" s="280"/>
      <c r="F26" s="280"/>
      <c r="G26" s="280"/>
      <c r="H26" s="280"/>
      <c r="I26" s="280"/>
      <c r="J26" s="280"/>
      <c r="K26" s="281"/>
      <c r="L26" s="43"/>
      <c r="N26" s="48"/>
    </row>
    <row r="27" spans="3:14" ht="11.25">
      <c r="C27" s="42" t="s">
        <v>2261</v>
      </c>
      <c r="D27" s="45" t="s">
        <v>468</v>
      </c>
      <c r="E27" s="52" t="s">
        <v>2262</v>
      </c>
      <c r="F27" s="267"/>
      <c r="G27" s="267"/>
      <c r="H27" s="267"/>
      <c r="I27" s="267"/>
      <c r="J27" s="267"/>
      <c r="K27" s="268"/>
      <c r="L27" s="43"/>
      <c r="N27" s="48"/>
    </row>
    <row r="28" spans="3:14" ht="12" thickBot="1">
      <c r="C28" s="42" t="s">
        <v>2263</v>
      </c>
      <c r="D28" s="282" t="s">
        <v>2264</v>
      </c>
      <c r="E28" s="283"/>
      <c r="F28" s="283"/>
      <c r="G28" s="283"/>
      <c r="H28" s="283"/>
      <c r="I28" s="283"/>
      <c r="J28" s="283"/>
      <c r="K28" s="284"/>
      <c r="L28" s="43"/>
      <c r="M28" s="54"/>
      <c r="N28" s="48"/>
    </row>
    <row r="29" spans="3:14" ht="12" thickBot="1">
      <c r="C29" s="42"/>
      <c r="D29" s="44"/>
      <c r="E29" s="44"/>
      <c r="F29" s="44"/>
      <c r="G29" s="44"/>
      <c r="H29" s="44"/>
      <c r="I29" s="44"/>
      <c r="J29" s="44"/>
      <c r="K29" s="44"/>
      <c r="L29" s="43"/>
      <c r="N29" s="48"/>
    </row>
    <row r="30" spans="3:14" ht="11.25">
      <c r="C30" s="42"/>
      <c r="D30" s="279" t="s">
        <v>2265</v>
      </c>
      <c r="E30" s="280"/>
      <c r="F30" s="280"/>
      <c r="G30" s="280"/>
      <c r="H30" s="280"/>
      <c r="I30" s="280"/>
      <c r="J30" s="280"/>
      <c r="K30" s="281"/>
      <c r="L30" s="43"/>
      <c r="N30" s="48"/>
    </row>
    <row r="31" spans="3:14" ht="12" thickBot="1">
      <c r="C31" s="42"/>
      <c r="D31" s="55" t="s">
        <v>469</v>
      </c>
      <c r="E31" s="56" t="s">
        <v>2266</v>
      </c>
      <c r="F31" s="275" t="s">
        <v>425</v>
      </c>
      <c r="G31" s="275"/>
      <c r="H31" s="275"/>
      <c r="I31" s="275"/>
      <c r="J31" s="275"/>
      <c r="K31" s="276"/>
      <c r="L31" s="43"/>
      <c r="N31" s="48"/>
    </row>
    <row r="32" spans="3:14" ht="22.5">
      <c r="C32" s="42"/>
      <c r="D32" s="57"/>
      <c r="E32" s="58" t="s">
        <v>2267</v>
      </c>
      <c r="F32" s="58" t="s">
        <v>2268</v>
      </c>
      <c r="G32" s="59" t="s">
        <v>2269</v>
      </c>
      <c r="H32" s="277" t="s">
        <v>2270</v>
      </c>
      <c r="I32" s="277"/>
      <c r="J32" s="277"/>
      <c r="K32" s="278"/>
      <c r="L32" s="43"/>
      <c r="N32" s="48"/>
    </row>
    <row r="33" spans="3:14" ht="11.25">
      <c r="C33" s="42" t="s">
        <v>2261</v>
      </c>
      <c r="D33" s="45" t="s">
        <v>2271</v>
      </c>
      <c r="E33" s="52" t="s">
        <v>2272</v>
      </c>
      <c r="F33" s="97"/>
      <c r="G33" s="97"/>
      <c r="H33" s="267"/>
      <c r="I33" s="267"/>
      <c r="J33" s="267"/>
      <c r="K33" s="268"/>
      <c r="L33" s="43"/>
      <c r="N33" s="48"/>
    </row>
    <row r="34" spans="3:14" ht="12" thickBot="1">
      <c r="C34" s="42" t="s">
        <v>2263</v>
      </c>
      <c r="D34" s="282" t="s">
        <v>2273</v>
      </c>
      <c r="E34" s="283"/>
      <c r="F34" s="283"/>
      <c r="G34" s="283"/>
      <c r="H34" s="283"/>
      <c r="I34" s="283"/>
      <c r="J34" s="283"/>
      <c r="K34" s="284"/>
      <c r="L34" s="43"/>
      <c r="N34" s="48"/>
    </row>
    <row r="35" spans="3:12" ht="12" thickBot="1">
      <c r="C35" s="42"/>
      <c r="D35" s="44"/>
      <c r="E35" s="44"/>
      <c r="F35" s="44"/>
      <c r="G35" s="44"/>
      <c r="H35" s="44"/>
      <c r="I35" s="44"/>
      <c r="J35" s="44"/>
      <c r="K35" s="44"/>
      <c r="L35" s="43"/>
    </row>
    <row r="36" spans="3:14" ht="11.25">
      <c r="C36" s="42"/>
      <c r="D36" s="279" t="s">
        <v>2274</v>
      </c>
      <c r="E36" s="280"/>
      <c r="F36" s="280"/>
      <c r="G36" s="280"/>
      <c r="H36" s="280"/>
      <c r="I36" s="280"/>
      <c r="J36" s="280"/>
      <c r="K36" s="281"/>
      <c r="L36" s="43"/>
      <c r="N36" s="48"/>
    </row>
    <row r="37" spans="3:14" ht="24.75" customHeight="1">
      <c r="C37" s="42"/>
      <c r="D37" s="60"/>
      <c r="E37" s="49" t="s">
        <v>2275</v>
      </c>
      <c r="F37" s="49" t="s">
        <v>2276</v>
      </c>
      <c r="G37" s="49" t="s">
        <v>2277</v>
      </c>
      <c r="H37" s="49" t="s">
        <v>2278</v>
      </c>
      <c r="I37" s="296" t="s">
        <v>2279</v>
      </c>
      <c r="J37" s="297"/>
      <c r="K37" s="298"/>
      <c r="L37" s="43"/>
      <c r="N37" s="48"/>
    </row>
    <row r="38" spans="3:12" ht="11.25">
      <c r="C38" s="42" t="s">
        <v>2261</v>
      </c>
      <c r="D38" s="45" t="s">
        <v>2280</v>
      </c>
      <c r="E38" s="97" t="s">
        <v>2304</v>
      </c>
      <c r="F38" s="97" t="s">
        <v>2313</v>
      </c>
      <c r="G38" s="97" t="s">
        <v>2311</v>
      </c>
      <c r="H38" s="97"/>
      <c r="I38" s="259"/>
      <c r="J38" s="260"/>
      <c r="K38" s="261"/>
      <c r="L38" s="43"/>
    </row>
    <row r="39" spans="3:12" ht="11.25">
      <c r="C39" s="26" t="s">
        <v>2305</v>
      </c>
      <c r="D39" s="45" t="s">
        <v>2306</v>
      </c>
      <c r="E39" s="97" t="s">
        <v>2317</v>
      </c>
      <c r="F39" s="97" t="s">
        <v>2313</v>
      </c>
      <c r="G39" s="97" t="s">
        <v>2311</v>
      </c>
      <c r="H39" s="97"/>
      <c r="I39" s="259"/>
      <c r="J39" s="260"/>
      <c r="K39" s="261"/>
      <c r="L39" s="43"/>
    </row>
    <row r="40" spans="3:12" ht="11.25">
      <c r="C40" s="26" t="s">
        <v>2305</v>
      </c>
      <c r="D40" s="45" t="s">
        <v>2308</v>
      </c>
      <c r="E40" s="97" t="s">
        <v>2307</v>
      </c>
      <c r="F40" s="97" t="s">
        <v>2313</v>
      </c>
      <c r="G40" s="97" t="s">
        <v>2311</v>
      </c>
      <c r="H40" s="97"/>
      <c r="I40" s="259"/>
      <c r="J40" s="260"/>
      <c r="K40" s="261"/>
      <c r="L40" s="43"/>
    </row>
    <row r="41" spans="3:12" ht="11.25">
      <c r="C41" s="26" t="s">
        <v>2305</v>
      </c>
      <c r="D41" s="45" t="s">
        <v>2309</v>
      </c>
      <c r="E41" s="97" t="s">
        <v>2318</v>
      </c>
      <c r="F41" s="97" t="s">
        <v>2313</v>
      </c>
      <c r="G41" s="97" t="s">
        <v>2311</v>
      </c>
      <c r="H41" s="97"/>
      <c r="I41" s="259"/>
      <c r="J41" s="260"/>
      <c r="K41" s="261"/>
      <c r="L41" s="43"/>
    </row>
    <row r="42" spans="3:12" ht="11.25">
      <c r="C42" s="26" t="s">
        <v>2305</v>
      </c>
      <c r="D42" s="45" t="s">
        <v>2316</v>
      </c>
      <c r="E42" s="97" t="s">
        <v>2329</v>
      </c>
      <c r="F42" s="97" t="s">
        <v>2343</v>
      </c>
      <c r="G42" s="97" t="s">
        <v>2311</v>
      </c>
      <c r="H42" s="97"/>
      <c r="I42" s="259"/>
      <c r="J42" s="260"/>
      <c r="K42" s="261"/>
      <c r="L42" s="43"/>
    </row>
    <row r="43" spans="3:12" ht="11.25">
      <c r="C43" s="26" t="s">
        <v>2305</v>
      </c>
      <c r="D43" s="45" t="s">
        <v>2319</v>
      </c>
      <c r="E43" s="97" t="s">
        <v>2330</v>
      </c>
      <c r="F43" s="97" t="s">
        <v>2344</v>
      </c>
      <c r="G43" s="97" t="s">
        <v>2311</v>
      </c>
      <c r="H43" s="97"/>
      <c r="I43" s="259"/>
      <c r="J43" s="260"/>
      <c r="K43" s="261"/>
      <c r="L43" s="43"/>
    </row>
    <row r="44" spans="3:12" ht="11.25">
      <c r="C44" s="26" t="s">
        <v>2305</v>
      </c>
      <c r="D44" s="45" t="s">
        <v>2320</v>
      </c>
      <c r="E44" s="97" t="s">
        <v>2331</v>
      </c>
      <c r="F44" s="97" t="s">
        <v>2345</v>
      </c>
      <c r="G44" s="97" t="s">
        <v>2311</v>
      </c>
      <c r="H44" s="97"/>
      <c r="I44" s="259"/>
      <c r="J44" s="260"/>
      <c r="K44" s="261"/>
      <c r="L44" s="43"/>
    </row>
    <row r="45" spans="3:12" ht="11.25">
      <c r="C45" s="26" t="s">
        <v>2305</v>
      </c>
      <c r="D45" s="45" t="s">
        <v>2321</v>
      </c>
      <c r="E45" s="97" t="s">
        <v>2332</v>
      </c>
      <c r="F45" s="97" t="s">
        <v>2346</v>
      </c>
      <c r="G45" s="97" t="s">
        <v>2311</v>
      </c>
      <c r="H45" s="97"/>
      <c r="I45" s="259"/>
      <c r="J45" s="260"/>
      <c r="K45" s="261"/>
      <c r="L45" s="43"/>
    </row>
    <row r="46" spans="3:12" ht="11.25">
      <c r="C46" s="26" t="s">
        <v>2305</v>
      </c>
      <c r="D46" s="45" t="s">
        <v>2322</v>
      </c>
      <c r="E46" s="97" t="s">
        <v>2333</v>
      </c>
      <c r="F46" s="97" t="s">
        <v>2347</v>
      </c>
      <c r="G46" s="97" t="s">
        <v>2311</v>
      </c>
      <c r="H46" s="97"/>
      <c r="I46" s="259"/>
      <c r="J46" s="260"/>
      <c r="K46" s="261"/>
      <c r="L46" s="43"/>
    </row>
    <row r="47" spans="3:12" ht="11.25">
      <c r="C47" s="26" t="s">
        <v>2305</v>
      </c>
      <c r="D47" s="45" t="s">
        <v>2323</v>
      </c>
      <c r="E47" s="97" t="s">
        <v>2334</v>
      </c>
      <c r="F47" s="97" t="s">
        <v>2348</v>
      </c>
      <c r="G47" s="97" t="s">
        <v>2311</v>
      </c>
      <c r="H47" s="97"/>
      <c r="I47" s="259"/>
      <c r="J47" s="260"/>
      <c r="K47" s="261"/>
      <c r="L47" s="43"/>
    </row>
    <row r="48" spans="3:12" ht="11.25">
      <c r="C48" s="26" t="s">
        <v>2305</v>
      </c>
      <c r="D48" s="45" t="s">
        <v>2324</v>
      </c>
      <c r="E48" s="97" t="s">
        <v>2335</v>
      </c>
      <c r="F48" s="97" t="s">
        <v>2349</v>
      </c>
      <c r="G48" s="97" t="s">
        <v>2311</v>
      </c>
      <c r="H48" s="97"/>
      <c r="I48" s="259"/>
      <c r="J48" s="260"/>
      <c r="K48" s="261"/>
      <c r="L48" s="43"/>
    </row>
    <row r="49" spans="3:12" ht="11.25">
      <c r="C49" s="26" t="s">
        <v>2305</v>
      </c>
      <c r="D49" s="45" t="s">
        <v>2325</v>
      </c>
      <c r="E49" s="97" t="s">
        <v>2336</v>
      </c>
      <c r="F49" s="97" t="s">
        <v>2350</v>
      </c>
      <c r="G49" s="97" t="s">
        <v>2311</v>
      </c>
      <c r="H49" s="97"/>
      <c r="I49" s="259"/>
      <c r="J49" s="260"/>
      <c r="K49" s="261"/>
      <c r="L49" s="43"/>
    </row>
    <row r="50" spans="3:12" ht="11.25">
      <c r="C50" s="26" t="s">
        <v>2305</v>
      </c>
      <c r="D50" s="45" t="s">
        <v>2326</v>
      </c>
      <c r="E50" s="97" t="s">
        <v>2337</v>
      </c>
      <c r="F50" s="97" t="s">
        <v>2351</v>
      </c>
      <c r="G50" s="97" t="s">
        <v>2311</v>
      </c>
      <c r="H50" s="97"/>
      <c r="I50" s="259"/>
      <c r="J50" s="260"/>
      <c r="K50" s="261"/>
      <c r="L50" s="43"/>
    </row>
    <row r="51" spans="3:12" ht="11.25">
      <c r="C51" s="26" t="s">
        <v>2305</v>
      </c>
      <c r="D51" s="45" t="s">
        <v>2327</v>
      </c>
      <c r="E51" s="97" t="s">
        <v>2338</v>
      </c>
      <c r="F51" s="97" t="s">
        <v>2352</v>
      </c>
      <c r="G51" s="97" t="s">
        <v>2311</v>
      </c>
      <c r="H51" s="97"/>
      <c r="I51" s="259"/>
      <c r="J51" s="260"/>
      <c r="K51" s="261"/>
      <c r="L51" s="43"/>
    </row>
    <row r="52" spans="3:12" ht="11.25">
      <c r="C52" s="26" t="s">
        <v>2305</v>
      </c>
      <c r="D52" s="45" t="s">
        <v>2328</v>
      </c>
      <c r="E52" s="97" t="s">
        <v>2341</v>
      </c>
      <c r="F52" s="97" t="s">
        <v>2353</v>
      </c>
      <c r="G52" s="97" t="s">
        <v>2311</v>
      </c>
      <c r="H52" s="97"/>
      <c r="I52" s="259"/>
      <c r="J52" s="260"/>
      <c r="K52" s="261"/>
      <c r="L52" s="43"/>
    </row>
    <row r="53" spans="3:12" ht="11.25">
      <c r="C53" s="26" t="s">
        <v>2305</v>
      </c>
      <c r="D53" s="45" t="s">
        <v>2339</v>
      </c>
      <c r="E53" s="97" t="s">
        <v>2342</v>
      </c>
      <c r="F53" s="97" t="s">
        <v>2354</v>
      </c>
      <c r="G53" s="97" t="s">
        <v>2311</v>
      </c>
      <c r="H53" s="97"/>
      <c r="I53" s="259"/>
      <c r="J53" s="260"/>
      <c r="K53" s="261"/>
      <c r="L53" s="43"/>
    </row>
    <row r="54" spans="3:12" ht="11.25">
      <c r="C54" s="26" t="s">
        <v>2305</v>
      </c>
      <c r="D54" s="45" t="s">
        <v>2340</v>
      </c>
      <c r="E54" s="97" t="s">
        <v>2310</v>
      </c>
      <c r="F54" s="97" t="s">
        <v>2313</v>
      </c>
      <c r="G54" s="97" t="s">
        <v>2311</v>
      </c>
      <c r="H54" s="97"/>
      <c r="I54" s="259"/>
      <c r="J54" s="260"/>
      <c r="K54" s="261"/>
      <c r="L54" s="43"/>
    </row>
    <row r="55" spans="3:14" ht="12" thickBot="1">
      <c r="C55" s="42" t="s">
        <v>2263</v>
      </c>
      <c r="D55" s="282" t="s">
        <v>2281</v>
      </c>
      <c r="E55" s="283"/>
      <c r="F55" s="283"/>
      <c r="G55" s="283"/>
      <c r="H55" s="283"/>
      <c r="I55" s="283"/>
      <c r="J55" s="283"/>
      <c r="K55" s="284"/>
      <c r="L55" s="43"/>
      <c r="N55" s="48"/>
    </row>
    <row r="56" spans="3:14" ht="12" thickBot="1">
      <c r="C56" s="42"/>
      <c r="D56" s="44"/>
      <c r="E56" s="44"/>
      <c r="F56" s="44"/>
      <c r="G56" s="44"/>
      <c r="H56" s="44"/>
      <c r="I56" s="44"/>
      <c r="J56" s="44"/>
      <c r="K56" s="44"/>
      <c r="L56" s="43"/>
      <c r="N56" s="48"/>
    </row>
    <row r="57" spans="3:14" ht="11.25">
      <c r="C57" s="42"/>
      <c r="D57" s="293" t="s">
        <v>2282</v>
      </c>
      <c r="E57" s="294"/>
      <c r="F57" s="294"/>
      <c r="G57" s="294"/>
      <c r="H57" s="294"/>
      <c r="I57" s="294"/>
      <c r="J57" s="294"/>
      <c r="K57" s="295"/>
      <c r="L57" s="43"/>
      <c r="N57" s="48"/>
    </row>
    <row r="58" spans="3:14" ht="22.5">
      <c r="C58" s="42"/>
      <c r="D58" s="45" t="s">
        <v>2283</v>
      </c>
      <c r="E58" s="52" t="s">
        <v>2284</v>
      </c>
      <c r="F58" s="287" t="s">
        <v>2313</v>
      </c>
      <c r="G58" s="288"/>
      <c r="H58" s="288"/>
      <c r="I58" s="288"/>
      <c r="J58" s="288"/>
      <c r="K58" s="289"/>
      <c r="L58" s="43"/>
      <c r="N58" s="48"/>
    </row>
    <row r="59" spans="3:14" ht="11.25">
      <c r="C59" s="42"/>
      <c r="D59" s="45" t="s">
        <v>2285</v>
      </c>
      <c r="E59" s="52" t="s">
        <v>2286</v>
      </c>
      <c r="F59" s="290" t="s">
        <v>2343</v>
      </c>
      <c r="G59" s="291"/>
      <c r="H59" s="291"/>
      <c r="I59" s="291"/>
      <c r="J59" s="291"/>
      <c r="K59" s="292"/>
      <c r="L59" s="43"/>
      <c r="N59" s="48"/>
    </row>
    <row r="60" spans="3:14" ht="23.25" thickBot="1">
      <c r="C60" s="42"/>
      <c r="D60" s="50" t="s">
        <v>2287</v>
      </c>
      <c r="E60" s="53" t="s">
        <v>2288</v>
      </c>
      <c r="F60" s="299"/>
      <c r="G60" s="300"/>
      <c r="H60" s="300"/>
      <c r="I60" s="300"/>
      <c r="J60" s="300"/>
      <c r="K60" s="301"/>
      <c r="L60" s="43"/>
      <c r="N60" s="48"/>
    </row>
    <row r="61" spans="3:14" ht="12" thickBot="1">
      <c r="C61" s="42"/>
      <c r="D61" s="44"/>
      <c r="E61" s="44"/>
      <c r="F61" s="44"/>
      <c r="G61" s="44"/>
      <c r="H61" s="44"/>
      <c r="I61" s="44"/>
      <c r="J61" s="44"/>
      <c r="K61" s="44"/>
      <c r="L61" s="43"/>
      <c r="N61" s="48"/>
    </row>
    <row r="62" spans="3:14" ht="11.25">
      <c r="C62" s="42"/>
      <c r="D62" s="279" t="s">
        <v>2289</v>
      </c>
      <c r="E62" s="280"/>
      <c r="F62" s="280"/>
      <c r="G62" s="280"/>
      <c r="H62" s="280"/>
      <c r="I62" s="280"/>
      <c r="J62" s="280"/>
      <c r="K62" s="281"/>
      <c r="L62" s="43"/>
      <c r="N62" s="48"/>
    </row>
    <row r="63" spans="3:14" ht="11.25">
      <c r="C63" s="42"/>
      <c r="D63" s="45"/>
      <c r="E63" s="61" t="s">
        <v>2290</v>
      </c>
      <c r="F63" s="285" t="s">
        <v>2291</v>
      </c>
      <c r="G63" s="285"/>
      <c r="H63" s="285"/>
      <c r="I63" s="285"/>
      <c r="J63" s="285"/>
      <c r="K63" s="286"/>
      <c r="L63" s="43"/>
      <c r="N63" s="48"/>
    </row>
    <row r="64" spans="3:14" ht="11.25">
      <c r="C64" s="42" t="s">
        <v>2261</v>
      </c>
      <c r="D64" s="45" t="s">
        <v>2292</v>
      </c>
      <c r="E64" s="95"/>
      <c r="F64" s="290"/>
      <c r="G64" s="291"/>
      <c r="H64" s="291"/>
      <c r="I64" s="291"/>
      <c r="J64" s="291"/>
      <c r="K64" s="292"/>
      <c r="L64" s="43"/>
      <c r="N64" s="48"/>
    </row>
    <row r="65" spans="3:14" ht="12" thickBot="1">
      <c r="C65" s="42" t="s">
        <v>2263</v>
      </c>
      <c r="D65" s="282" t="s">
        <v>2293</v>
      </c>
      <c r="E65" s="283"/>
      <c r="F65" s="283"/>
      <c r="G65" s="283"/>
      <c r="H65" s="283"/>
      <c r="I65" s="283"/>
      <c r="J65" s="283"/>
      <c r="K65" s="284"/>
      <c r="L65" s="43"/>
      <c r="N65" s="48"/>
    </row>
    <row r="66" spans="3:14" ht="12" thickBot="1">
      <c r="C66" s="42"/>
      <c r="D66" s="44"/>
      <c r="E66" s="44"/>
      <c r="F66" s="44"/>
      <c r="G66" s="44"/>
      <c r="H66" s="44"/>
      <c r="I66" s="44"/>
      <c r="J66" s="44"/>
      <c r="K66" s="44"/>
      <c r="L66" s="43"/>
      <c r="N66" s="48"/>
    </row>
    <row r="67" spans="3:14" ht="11.25">
      <c r="C67" s="42"/>
      <c r="D67" s="293" t="s">
        <v>2294</v>
      </c>
      <c r="E67" s="294"/>
      <c r="F67" s="294"/>
      <c r="G67" s="294"/>
      <c r="H67" s="294"/>
      <c r="I67" s="294"/>
      <c r="J67" s="294"/>
      <c r="K67" s="295"/>
      <c r="L67" s="43"/>
      <c r="N67" s="48"/>
    </row>
    <row r="68" spans="3:14" ht="52.5" customHeight="1">
      <c r="C68" s="42"/>
      <c r="D68" s="45" t="s">
        <v>2295</v>
      </c>
      <c r="E68" s="52" t="s">
        <v>2296</v>
      </c>
      <c r="F68" s="305"/>
      <c r="G68" s="305"/>
      <c r="H68" s="305"/>
      <c r="I68" s="305"/>
      <c r="J68" s="305"/>
      <c r="K68" s="306"/>
      <c r="L68" s="43"/>
      <c r="N68" s="48"/>
    </row>
    <row r="69" spans="3:14" ht="11.25">
      <c r="C69" s="42"/>
      <c r="D69" s="45" t="s">
        <v>2297</v>
      </c>
      <c r="E69" s="52" t="s">
        <v>2298</v>
      </c>
      <c r="F69" s="302"/>
      <c r="G69" s="303"/>
      <c r="H69" s="303"/>
      <c r="I69" s="303"/>
      <c r="J69" s="303"/>
      <c r="K69" s="304"/>
      <c r="L69" s="43"/>
      <c r="N69" s="48"/>
    </row>
    <row r="70" spans="3:14" ht="11.25">
      <c r="C70" s="42"/>
      <c r="D70" s="45" t="s">
        <v>2299</v>
      </c>
      <c r="E70" s="52" t="s">
        <v>2300</v>
      </c>
      <c r="F70" s="267"/>
      <c r="G70" s="267"/>
      <c r="H70" s="267"/>
      <c r="I70" s="267"/>
      <c r="J70" s="267"/>
      <c r="K70" s="268"/>
      <c r="L70" s="43"/>
      <c r="N70" s="48"/>
    </row>
    <row r="71" spans="3:12" ht="23.25" thickBot="1">
      <c r="C71" s="42"/>
      <c r="D71" s="50" t="s">
        <v>2301</v>
      </c>
      <c r="E71" s="53" t="s">
        <v>2302</v>
      </c>
      <c r="F71" s="273"/>
      <c r="G71" s="273"/>
      <c r="H71" s="273"/>
      <c r="I71" s="273"/>
      <c r="J71" s="273"/>
      <c r="K71" s="274"/>
      <c r="L71" s="43"/>
    </row>
    <row r="72" spans="3:12" ht="11.25">
      <c r="C72" s="62"/>
      <c r="D72" s="63"/>
      <c r="E72" s="63"/>
      <c r="F72" s="63"/>
      <c r="G72" s="63"/>
      <c r="H72" s="63"/>
      <c r="I72" s="63"/>
      <c r="J72" s="63"/>
      <c r="K72" s="63"/>
      <c r="L72" s="64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53:K53"/>
    <mergeCell ref="I54:K54"/>
    <mergeCell ref="I45:K45"/>
    <mergeCell ref="I46:K46"/>
    <mergeCell ref="I51:K51"/>
    <mergeCell ref="I52:K52"/>
    <mergeCell ref="I49:K49"/>
    <mergeCell ref="I50:K50"/>
    <mergeCell ref="I47:K47"/>
    <mergeCell ref="I48:K48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2" width="9.140625" style="27" customWidth="1"/>
    <col min="13" max="16" width="9.140625" style="100" customWidth="1"/>
    <col min="17" max="26" width="9.140625" style="27" customWidth="1"/>
    <col min="27" max="27" width="9.140625" style="104" customWidth="1"/>
    <col min="28" max="16384" width="9.140625" style="27" customWidth="1"/>
  </cols>
  <sheetData/>
  <sheetProtection formatColumns="0" formatRows="0"/>
  <protectedRanges>
    <protectedRange sqref="E72:H72 V74 F74:G74 E70 F64:F65 E63:E65 F34:H34 V69 F69:F70 G70" name="p_d"/>
    <protectedRange sqref="D91:F92" name="p_d_5"/>
    <protectedRange sqref="B105:E105 B99:E99 B111:E111 B117:E117 B123:E123" name="p_d_6"/>
    <protectedRange sqref="B118:J118 B124:J124 B140:J140" name="p_d_7"/>
    <protectedRange sqref="H191 A192 B193:F193 H193 H187 H195 H189 B189:F189 H185 B185:F185 H223 A224 B225:F225 H225 H219 H227 H221 B221:F221 H217 B217:F217 H207 A208 B209:F209 H209 H203 H211 H205 B205:F205 H201 B201:F201" name="p_d_8"/>
    <protectedRange sqref="B232:E232 G232" name="p_d_9"/>
    <protectedRange sqref="B238:E238 G238" name="p_d_10"/>
    <protectedRange sqref="B249:J249" name="p2_edit_1"/>
    <protectedRange sqref="E154:G154 E148:G148 F157:G157 E176:G176 E170:G170 F179:G179" name="p10_edit"/>
    <protectedRange sqref="I34" name="p_d_1_3"/>
    <protectedRange sqref="I72" name="p_d_1_4"/>
    <protectedRange sqref="D87 C86:C87" name="p_d_5_1"/>
    <protectedRange sqref="B36:F36 I36:J36 M36:R36 W36 B42:F42 O42:S42 V42:AA42 AF42 B52:F52 O52:S52 V52:AA52 AF52" name="p_d_2_1"/>
    <protectedRange sqref="B261:M261" name="p7_edit"/>
    <protectedRange sqref="B264:M265" name="p7_edit_1"/>
    <protectedRange sqref="B271:I271" name="p2_edit_2"/>
    <protectedRange sqref="B274:I275" name="p2_edit_3"/>
    <protectedRange sqref="X83:AA83" name="p2_edit_5"/>
    <protectedRange sqref="X76:AA76" name="p2_edit_6"/>
    <protectedRange sqref="A242 B243:J243" name="p2_edit"/>
    <protectedRange sqref="F80:F81" name="p_d_2"/>
  </protectedRange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68.28125" style="126" customWidth="1"/>
    <col min="2" max="2" width="9.140625" style="92" customWidth="1"/>
    <col min="3" max="7" width="9.140625" style="88" customWidth="1"/>
    <col min="8" max="8" width="14.140625" style="88" customWidth="1"/>
    <col min="9" max="9" width="8.28125" style="88" customWidth="1"/>
    <col min="10" max="10" width="9.140625" style="88" customWidth="1"/>
    <col min="11" max="11" width="34.00390625" style="88" bestFit="1" customWidth="1"/>
    <col min="12" max="12" width="9.140625" style="88" customWidth="1"/>
    <col min="13" max="13" width="33.7109375" style="88" customWidth="1"/>
    <col min="14" max="14" width="64.8515625" style="88" customWidth="1"/>
    <col min="15" max="16384" width="9.140625" style="88" customWidth="1"/>
  </cols>
  <sheetData>
    <row r="1" spans="1:14" ht="11.25">
      <c r="A1" s="132" t="s">
        <v>310</v>
      </c>
      <c r="B1" s="86" t="s">
        <v>434</v>
      </c>
      <c r="C1" s="85"/>
      <c r="D1" s="85"/>
      <c r="E1" s="85"/>
      <c r="F1" s="85"/>
      <c r="G1" s="85"/>
      <c r="H1" s="87" t="s">
        <v>421</v>
      </c>
      <c r="I1" s="87" t="s">
        <v>422</v>
      </c>
      <c r="K1" s="89" t="s">
        <v>2369</v>
      </c>
      <c r="M1" s="89" t="s">
        <v>1054</v>
      </c>
      <c r="N1" s="89" t="s">
        <v>1055</v>
      </c>
    </row>
    <row r="2" spans="1:14" ht="12.75">
      <c r="A2" s="132" t="s">
        <v>311</v>
      </c>
      <c r="B2" s="92" t="s">
        <v>1098</v>
      </c>
      <c r="H2" s="93" t="s">
        <v>423</v>
      </c>
      <c r="I2" s="94">
        <v>2007</v>
      </c>
      <c r="K2" s="91" t="s">
        <v>2370</v>
      </c>
      <c r="M2" s="85" t="s">
        <v>2942</v>
      </c>
      <c r="N2" s="136" t="s">
        <v>972</v>
      </c>
    </row>
    <row r="3" spans="1:14" ht="12.75">
      <c r="A3" s="132" t="s">
        <v>312</v>
      </c>
      <c r="B3" s="92" t="s">
        <v>1099</v>
      </c>
      <c r="H3" s="93" t="s">
        <v>798</v>
      </c>
      <c r="I3" s="94">
        <v>2008</v>
      </c>
      <c r="K3" s="91" t="s">
        <v>2371</v>
      </c>
      <c r="M3" s="85" t="s">
        <v>2943</v>
      </c>
      <c r="N3" s="137" t="s">
        <v>973</v>
      </c>
    </row>
    <row r="4" spans="1:14" ht="12.75">
      <c r="A4" s="132" t="s">
        <v>313</v>
      </c>
      <c r="H4" s="93" t="s">
        <v>799</v>
      </c>
      <c r="I4" s="94">
        <v>2009</v>
      </c>
      <c r="K4" s="91" t="s">
        <v>2372</v>
      </c>
      <c r="M4" s="85" t="s">
        <v>2944</v>
      </c>
      <c r="N4" s="137" t="s">
        <v>974</v>
      </c>
    </row>
    <row r="5" spans="1:14" ht="12.75">
      <c r="A5" s="132" t="s">
        <v>314</v>
      </c>
      <c r="E5" s="88" t="s">
        <v>415</v>
      </c>
      <c r="H5" s="93" t="s">
        <v>800</v>
      </c>
      <c r="I5" s="94">
        <v>2010</v>
      </c>
      <c r="K5" s="91" t="s">
        <v>2373</v>
      </c>
      <c r="M5" s="85" t="s">
        <v>2945</v>
      </c>
      <c r="N5" s="137" t="s">
        <v>975</v>
      </c>
    </row>
    <row r="6" spans="1:14" ht="12.75">
      <c r="A6" s="132" t="s">
        <v>315</v>
      </c>
      <c r="E6" s="88" t="s">
        <v>416</v>
      </c>
      <c r="H6" s="93"/>
      <c r="I6" s="94">
        <v>2011</v>
      </c>
      <c r="K6" s="91" t="s">
        <v>2374</v>
      </c>
      <c r="M6" s="85" t="s">
        <v>2946</v>
      </c>
      <c r="N6" s="137" t="s">
        <v>976</v>
      </c>
    </row>
    <row r="7" spans="1:14" ht="12.75">
      <c r="A7" s="132" t="s">
        <v>316</v>
      </c>
      <c r="E7" s="90" t="s">
        <v>445</v>
      </c>
      <c r="H7" s="93"/>
      <c r="I7" s="94">
        <v>2012</v>
      </c>
      <c r="K7" s="91" t="s">
        <v>2375</v>
      </c>
      <c r="M7" s="85" t="s">
        <v>2947</v>
      </c>
      <c r="N7" s="137" t="s">
        <v>977</v>
      </c>
    </row>
    <row r="8" spans="1:14" ht="12.75">
      <c r="A8" s="132" t="s">
        <v>317</v>
      </c>
      <c r="H8" s="93"/>
      <c r="I8" s="94">
        <v>2013</v>
      </c>
      <c r="K8" s="91" t="s">
        <v>2376</v>
      </c>
      <c r="M8" s="85" t="s">
        <v>2948</v>
      </c>
      <c r="N8" s="137" t="s">
        <v>978</v>
      </c>
    </row>
    <row r="9" spans="1:14" ht="12.75">
      <c r="A9" s="132" t="s">
        <v>318</v>
      </c>
      <c r="H9" s="93"/>
      <c r="I9" s="94"/>
      <c r="K9" s="91" t="s">
        <v>2377</v>
      </c>
      <c r="N9" s="137" t="s">
        <v>980</v>
      </c>
    </row>
    <row r="10" spans="1:14" ht="12.75">
      <c r="A10" s="132" t="s">
        <v>319</v>
      </c>
      <c r="H10" s="93"/>
      <c r="I10" s="94"/>
      <c r="K10" s="91" t="s">
        <v>2378</v>
      </c>
      <c r="N10" s="138" t="s">
        <v>979</v>
      </c>
    </row>
    <row r="11" spans="1:14" ht="12.75">
      <c r="A11" s="132" t="s">
        <v>320</v>
      </c>
      <c r="H11" s="93"/>
      <c r="I11" s="94"/>
      <c r="K11" s="91" t="s">
        <v>2355</v>
      </c>
      <c r="N11" s="138"/>
    </row>
    <row r="12" spans="1:14" ht="12.75">
      <c r="A12" s="132" t="s">
        <v>321</v>
      </c>
      <c r="H12" s="93"/>
      <c r="I12" s="94"/>
      <c r="N12" s="137"/>
    </row>
    <row r="13" spans="1:14" ht="12.75">
      <c r="A13" s="132" t="s">
        <v>322</v>
      </c>
      <c r="H13" s="93"/>
      <c r="I13" s="94"/>
      <c r="N13" s="137"/>
    </row>
    <row r="14" spans="1:14" ht="12.75">
      <c r="A14" s="132" t="s">
        <v>323</v>
      </c>
      <c r="H14" s="93"/>
      <c r="I14" s="94"/>
      <c r="N14" s="137"/>
    </row>
    <row r="15" spans="1:14" ht="12.75">
      <c r="A15" s="132" t="s">
        <v>324</v>
      </c>
      <c r="H15" s="93"/>
      <c r="I15" s="94"/>
      <c r="N15" s="137"/>
    </row>
    <row r="16" spans="1:14" ht="12.75">
      <c r="A16" s="132" t="s">
        <v>325</v>
      </c>
      <c r="H16" s="93"/>
      <c r="I16" s="94"/>
      <c r="N16" s="137"/>
    </row>
    <row r="17" ht="11.25">
      <c r="A17" s="132" t="s">
        <v>326</v>
      </c>
    </row>
    <row r="18" ht="11.25">
      <c r="A18" s="132" t="s">
        <v>327</v>
      </c>
    </row>
    <row r="19" ht="11.25">
      <c r="A19" s="132" t="s">
        <v>328</v>
      </c>
    </row>
    <row r="20" ht="11.25">
      <c r="A20" s="132" t="s">
        <v>329</v>
      </c>
    </row>
    <row r="21" ht="11.25">
      <c r="A21" s="132" t="s">
        <v>330</v>
      </c>
    </row>
    <row r="22" ht="11.25">
      <c r="A22" s="132" t="s">
        <v>331</v>
      </c>
    </row>
    <row r="23" ht="11.25">
      <c r="A23" s="132" t="s">
        <v>332</v>
      </c>
    </row>
    <row r="24" spans="1:2" ht="11.25">
      <c r="A24" s="132" t="s">
        <v>333</v>
      </c>
      <c r="B24" s="88"/>
    </row>
    <row r="25" ht="11.25">
      <c r="A25" s="132" t="s">
        <v>334</v>
      </c>
    </row>
    <row r="26" ht="11.25">
      <c r="A26" s="132" t="s">
        <v>335</v>
      </c>
    </row>
    <row r="27" ht="11.25">
      <c r="A27" s="132" t="s">
        <v>336</v>
      </c>
    </row>
    <row r="28" ht="11.25">
      <c r="A28" s="132" t="s">
        <v>337</v>
      </c>
    </row>
    <row r="29" ht="11.25">
      <c r="A29" s="132" t="s">
        <v>338</v>
      </c>
    </row>
    <row r="30" ht="11.25">
      <c r="A30" s="132" t="s">
        <v>339</v>
      </c>
    </row>
    <row r="31" ht="11.25">
      <c r="A31" s="132" t="s">
        <v>340</v>
      </c>
    </row>
    <row r="32" ht="11.25">
      <c r="A32" s="132" t="s">
        <v>341</v>
      </c>
    </row>
    <row r="33" ht="11.25">
      <c r="A33" s="132" t="s">
        <v>342</v>
      </c>
    </row>
    <row r="34" ht="11.25">
      <c r="A34" s="132" t="s">
        <v>343</v>
      </c>
    </row>
    <row r="35" ht="11.25">
      <c r="A35" s="132" t="s">
        <v>344</v>
      </c>
    </row>
    <row r="36" ht="11.25">
      <c r="A36" s="132" t="s">
        <v>345</v>
      </c>
    </row>
    <row r="37" ht="11.25">
      <c r="A37" s="132" t="s">
        <v>346</v>
      </c>
    </row>
    <row r="38" ht="11.25">
      <c r="A38" s="132" t="s">
        <v>347</v>
      </c>
    </row>
    <row r="39" ht="11.25">
      <c r="A39" s="132" t="s">
        <v>348</v>
      </c>
    </row>
    <row r="40" ht="11.25">
      <c r="A40" s="132" t="s">
        <v>349</v>
      </c>
    </row>
    <row r="41" ht="11.25">
      <c r="A41" s="132" t="s">
        <v>350</v>
      </c>
    </row>
    <row r="42" ht="11.25">
      <c r="A42" s="132" t="s">
        <v>351</v>
      </c>
    </row>
    <row r="43" ht="11.25">
      <c r="A43" s="132" t="s">
        <v>352</v>
      </c>
    </row>
    <row r="44" ht="11.25">
      <c r="A44" s="132" t="s">
        <v>353</v>
      </c>
    </row>
    <row r="45" ht="11.25">
      <c r="A45" s="132" t="s">
        <v>354</v>
      </c>
    </row>
    <row r="46" ht="11.25">
      <c r="A46" s="132" t="s">
        <v>355</v>
      </c>
    </row>
    <row r="47" ht="11.25">
      <c r="A47" s="132" t="s">
        <v>356</v>
      </c>
    </row>
    <row r="48" ht="11.25">
      <c r="A48" s="132" t="s">
        <v>357</v>
      </c>
    </row>
    <row r="49" ht="11.25">
      <c r="A49" s="132" t="s">
        <v>358</v>
      </c>
    </row>
    <row r="50" ht="11.25">
      <c r="A50" s="132" t="s">
        <v>359</v>
      </c>
    </row>
    <row r="51" ht="11.25">
      <c r="A51" s="132" t="s">
        <v>360</v>
      </c>
    </row>
    <row r="52" ht="11.25">
      <c r="A52" s="132" t="s">
        <v>361</v>
      </c>
    </row>
    <row r="53" ht="11.25">
      <c r="A53" s="132" t="s">
        <v>362</v>
      </c>
    </row>
    <row r="54" ht="11.25">
      <c r="A54" s="132" t="s">
        <v>363</v>
      </c>
    </row>
    <row r="55" ht="11.25">
      <c r="A55" s="132" t="s">
        <v>364</v>
      </c>
    </row>
    <row r="56" ht="11.25">
      <c r="A56" s="132" t="s">
        <v>365</v>
      </c>
    </row>
    <row r="57" ht="11.25">
      <c r="A57" s="132" t="s">
        <v>366</v>
      </c>
    </row>
    <row r="58" ht="11.25">
      <c r="A58" s="132" t="s">
        <v>367</v>
      </c>
    </row>
    <row r="59" ht="11.25">
      <c r="A59" s="132" t="s">
        <v>445</v>
      </c>
    </row>
    <row r="60" ht="11.25">
      <c r="A60" s="132" t="s">
        <v>368</v>
      </c>
    </row>
    <row r="61" ht="11.25">
      <c r="A61" s="132" t="s">
        <v>369</v>
      </c>
    </row>
    <row r="62" ht="11.25">
      <c r="A62" s="132" t="s">
        <v>370</v>
      </c>
    </row>
    <row r="63" ht="11.25">
      <c r="A63" s="132" t="s">
        <v>371</v>
      </c>
    </row>
    <row r="64" ht="11.25">
      <c r="A64" s="132" t="s">
        <v>372</v>
      </c>
    </row>
    <row r="65" ht="11.25">
      <c r="A65" s="132" t="s">
        <v>373</v>
      </c>
    </row>
    <row r="66" ht="11.25">
      <c r="A66" s="132" t="s">
        <v>374</v>
      </c>
    </row>
    <row r="67" ht="11.25">
      <c r="A67" s="132" t="s">
        <v>375</v>
      </c>
    </row>
    <row r="68" ht="11.25">
      <c r="A68" s="132" t="s">
        <v>376</v>
      </c>
    </row>
    <row r="69" ht="11.25">
      <c r="A69" s="132" t="s">
        <v>377</v>
      </c>
    </row>
    <row r="70" ht="11.25">
      <c r="A70" s="132" t="s">
        <v>378</v>
      </c>
    </row>
    <row r="71" ht="11.25">
      <c r="A71" s="132" t="s">
        <v>379</v>
      </c>
    </row>
    <row r="72" ht="11.25">
      <c r="A72" s="132" t="s">
        <v>380</v>
      </c>
    </row>
    <row r="73" ht="11.25">
      <c r="A73" s="132" t="s">
        <v>381</v>
      </c>
    </row>
    <row r="74" ht="11.25">
      <c r="A74" s="132" t="s">
        <v>382</v>
      </c>
    </row>
    <row r="75" ht="11.25">
      <c r="A75" s="132" t="s">
        <v>383</v>
      </c>
    </row>
    <row r="76" ht="11.25">
      <c r="A76" s="132" t="s">
        <v>384</v>
      </c>
    </row>
    <row r="77" ht="11.25">
      <c r="A77" s="132" t="s">
        <v>385</v>
      </c>
    </row>
    <row r="78" ht="11.25">
      <c r="A78" s="132" t="s">
        <v>386</v>
      </c>
    </row>
    <row r="79" ht="11.25">
      <c r="A79" s="132" t="s">
        <v>387</v>
      </c>
    </row>
    <row r="80" ht="11.25">
      <c r="A80" s="132" t="s">
        <v>388</v>
      </c>
    </row>
    <row r="81" ht="11.25">
      <c r="A81" s="132" t="s">
        <v>1386</v>
      </c>
    </row>
    <row r="82" ht="11.25">
      <c r="A82" s="132" t="s">
        <v>1387</v>
      </c>
    </row>
    <row r="83" ht="11.25">
      <c r="A83" s="132" t="s">
        <v>1388</v>
      </c>
    </row>
    <row r="84" ht="11.25">
      <c r="A84" s="132" t="s">
        <v>1389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</dc:title>
  <dc:subjec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</dc:subject>
  <dc:creator>--</dc:creator>
  <cp:keywords/>
  <dc:description/>
  <cp:lastModifiedBy>1</cp:lastModifiedBy>
  <cp:lastPrinted>2009-05-07T15:00:08Z</cp:lastPrinted>
  <dcterms:created xsi:type="dcterms:W3CDTF">2004-05-21T07:18:45Z</dcterms:created>
  <dcterms:modified xsi:type="dcterms:W3CDTF">2011-10-10T10:26:26Z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ACCESS.WARM.RI.2.16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1.1</vt:lpwstr>
  </property>
  <property fmtid="{D5CDD505-2E9C-101B-9397-08002B2CF9AE}" pid="787" name="XMLTempFilePath">
    <vt:lpwstr/>
  </property>
</Properties>
</file>